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1554" i="1"/>
  <c r="P1551"/>
  <c r="P1550"/>
  <c r="P1549"/>
  <c r="P1548"/>
  <c r="P1547"/>
  <c r="O1546"/>
  <c r="O1545"/>
  <c r="O1544"/>
  <c r="P1538"/>
  <c r="P1537"/>
  <c r="P1536"/>
  <c r="P1535"/>
  <c r="P1533"/>
  <c r="O1532"/>
  <c r="P1530"/>
  <c r="P1525"/>
  <c r="P1524"/>
  <c r="P1523"/>
  <c r="P1522"/>
  <c r="P1521"/>
  <c r="P1520"/>
  <c r="P1519"/>
  <c r="P1518"/>
  <c r="P1517"/>
  <c r="P1516"/>
  <c r="P1515"/>
  <c r="P1514"/>
  <c r="P1513"/>
  <c r="P1512"/>
  <c r="P1511"/>
  <c r="P1510"/>
  <c r="P1508"/>
  <c r="P1507"/>
  <c r="P1506"/>
  <c r="O1498"/>
  <c r="O1496"/>
  <c r="O1487"/>
  <c r="O1484"/>
  <c r="P1483"/>
  <c r="O1481"/>
  <c r="O1480"/>
  <c r="P1479"/>
  <c r="O1478"/>
  <c r="O1477"/>
  <c r="O1476"/>
  <c r="O1475"/>
  <c r="P1474"/>
  <c r="O1472"/>
  <c r="O1471"/>
  <c r="O1470"/>
  <c r="O1469"/>
  <c r="O1468"/>
  <c r="O1467"/>
  <c r="O1466"/>
  <c r="O1465"/>
  <c r="P1456"/>
  <c r="P1455"/>
  <c r="P1452"/>
  <c r="P1451"/>
  <c r="P1450"/>
  <c r="O1449"/>
  <c r="P1448"/>
  <c r="P1444"/>
  <c r="O1443"/>
  <c r="O1442"/>
  <c r="O1441"/>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4"/>
  <c r="P573"/>
  <c r="P571"/>
  <c r="P570"/>
  <c r="P568"/>
  <c r="P567"/>
  <c r="P566"/>
  <c r="P565"/>
  <c r="P563"/>
  <c r="P561"/>
  <c r="P560"/>
  <c r="P559"/>
  <c r="P558"/>
  <c r="P557"/>
  <c r="P556"/>
  <c r="P555"/>
  <c r="P554"/>
  <c r="P553"/>
  <c r="P552"/>
  <c r="P551"/>
  <c r="P550"/>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2"/>
  <c r="P170"/>
  <c r="P168"/>
  <c r="P167"/>
  <c r="P166"/>
  <c r="P165"/>
  <c r="P164"/>
  <c r="P163"/>
  <c r="P162"/>
  <c r="P161"/>
  <c r="P160"/>
  <c r="P159"/>
  <c r="P158"/>
  <c r="P157"/>
  <c r="P156"/>
  <c r="P155"/>
  <c r="P154"/>
  <c r="P153"/>
  <c r="P152"/>
  <c r="P151"/>
  <c r="P150"/>
  <c r="P149"/>
  <c r="P148"/>
  <c r="P146"/>
  <c r="P144"/>
  <c r="P142"/>
  <c r="P140"/>
  <c r="P138"/>
  <c r="P136"/>
  <c r="P134"/>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5"/>
  <c r="P33"/>
  <c r="P32"/>
  <c r="P31"/>
  <c r="P30"/>
  <c r="P29"/>
  <c r="P28"/>
  <c r="P27"/>
  <c r="P26"/>
  <c r="P25"/>
  <c r="P24"/>
  <c r="P23"/>
  <c r="P22"/>
  <c r="P21"/>
  <c r="P20"/>
  <c r="P19"/>
  <c r="P18"/>
  <c r="P17"/>
  <c r="P16"/>
  <c r="P15"/>
  <c r="P14"/>
  <c r="P13"/>
  <c r="P12"/>
  <c r="P11"/>
  <c r="P1439" s="1"/>
  <c r="P1528" l="1"/>
  <c r="P1552"/>
</calcChain>
</file>

<file path=xl/sharedStrings.xml><?xml version="1.0" encoding="utf-8"?>
<sst xmlns="http://schemas.openxmlformats.org/spreadsheetml/2006/main" count="73236" uniqueCount="50583">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</sst>
</file>

<file path=xl/styles.xml><?xml version="1.0" encoding="utf-8"?>
<styleSheet xmlns="http://schemas.openxmlformats.org/spreadsheetml/2006/main">
  <numFmts count="10">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s>
  <fonts count="33">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sz val="10"/>
      <name val="Times New Roman"/>
      <family val="1"/>
      <charset val="204"/>
    </font>
    <font>
      <b/>
      <sz val="10"/>
      <color rgb="FF333333"/>
      <name val="Arial"/>
      <family val="2"/>
      <charset val="204"/>
    </font>
    <font>
      <b/>
      <sz val="10"/>
      <name val="Times New Roman"/>
      <family val="1"/>
      <charset val="204"/>
    </font>
    <font>
      <sz val="11"/>
      <name val="Times New Roman"/>
      <family val="1"/>
      <charset val="204"/>
    </font>
    <font>
      <b/>
      <sz val="11"/>
      <name val="Calibri"/>
      <family val="2"/>
      <charset val="204"/>
    </font>
    <font>
      <sz val="11"/>
      <name val="Calibri"/>
      <family val="2"/>
      <charset val="204"/>
    </font>
    <font>
      <sz val="10"/>
      <color indexed="8"/>
      <name val="Arial"/>
      <family val="2"/>
      <charset val="204"/>
    </font>
    <font>
      <sz val="11"/>
      <name val="Calibri"/>
      <family val="2"/>
      <charset val="204"/>
      <scheme val="minor"/>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9">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71">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7" fillId="0" borderId="0"/>
    <xf numFmtId="0" fontId="15" fillId="0" borderId="0"/>
    <xf numFmtId="0" fontId="27" fillId="0" borderId="0"/>
    <xf numFmtId="0" fontId="27" fillId="0" borderId="0"/>
  </cellStyleXfs>
  <cellXfs count="194">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2"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9" fillId="0" borderId="0" xfId="0" applyNumberFormat="1" applyFont="1" applyFill="1" applyBorder="1" applyAlignment="1">
      <alignment vertical="center"/>
    </xf>
    <xf numFmtId="0" fontId="29" fillId="0" borderId="0" xfId="0" applyNumberFormat="1" applyFont="1" applyFill="1" applyBorder="1"/>
    <xf numFmtId="0" fontId="30" fillId="0" borderId="0" xfId="0" applyNumberFormat="1" applyFont="1" applyFill="1" applyBorder="1"/>
    <xf numFmtId="0" fontId="31" fillId="0" borderId="0" xfId="0" applyFont="1"/>
    <xf numFmtId="0" fontId="21" fillId="0" borderId="8" xfId="0" applyFont="1" applyFill="1" applyBorder="1" applyAlignment="1" applyProtection="1">
      <alignment horizontal="center" vertical="center" wrapText="1"/>
      <protection locked="0"/>
    </xf>
    <xf numFmtId="0" fontId="21" fillId="0" borderId="8"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1" fillId="0" borderId="8" xfId="0" applyNumberFormat="1" applyFont="1" applyFill="1" applyBorder="1" applyAlignment="1" applyProtection="1">
      <alignment horizontal="left" vertical="center" wrapText="1"/>
      <protection hidden="1"/>
    </xf>
    <xf numFmtId="0" fontId="21" fillId="0" borderId="8" xfId="0" applyFont="1" applyFill="1" applyBorder="1" applyAlignment="1" applyProtection="1">
      <alignment horizontal="left" vertical="center" wrapText="1"/>
      <protection locked="0"/>
    </xf>
    <xf numFmtId="166" fontId="21" fillId="0" borderId="8" xfId="0" applyNumberFormat="1" applyFont="1" applyFill="1" applyBorder="1" applyAlignment="1">
      <alignment horizontal="left" vertical="center" wrapText="1"/>
    </xf>
    <xf numFmtId="49" fontId="21" fillId="0" borderId="8" xfId="0" applyNumberFormat="1" applyFont="1" applyFill="1" applyBorder="1" applyAlignment="1" applyProtection="1">
      <alignment horizontal="left" vertical="center" wrapText="1"/>
      <protection locked="0"/>
    </xf>
    <xf numFmtId="49" fontId="21" fillId="0" borderId="8" xfId="0" applyNumberFormat="1" applyFont="1" applyFill="1" applyBorder="1" applyAlignment="1">
      <alignment horizontal="left" vertical="center" wrapText="1"/>
    </xf>
    <xf numFmtId="0" fontId="21" fillId="0" borderId="8" xfId="0" applyFont="1" applyFill="1" applyBorder="1" applyAlignment="1" applyProtection="1">
      <alignment horizontal="left" vertical="center" wrapText="1"/>
      <protection hidden="1"/>
    </xf>
    <xf numFmtId="4" fontId="21" fillId="0" borderId="8" xfId="0" applyNumberFormat="1" applyFont="1" applyFill="1" applyBorder="1" applyAlignment="1" applyProtection="1">
      <alignment vertical="center" wrapText="1"/>
      <protection locked="0"/>
    </xf>
    <xf numFmtId="0" fontId="21" fillId="0" borderId="8" xfId="0" applyFont="1" applyFill="1" applyBorder="1" applyAlignment="1">
      <alignment horizontal="left" vertical="center" wrapText="1"/>
    </xf>
    <xf numFmtId="0" fontId="21" fillId="0" borderId="8" xfId="43" applyFont="1" applyFill="1" applyBorder="1" applyAlignment="1">
      <alignment horizontal="left" vertical="center" wrapText="1"/>
    </xf>
    <xf numFmtId="4" fontId="21" fillId="0" borderId="8" xfId="0" applyNumberFormat="1" applyFont="1" applyFill="1" applyBorder="1" applyAlignment="1">
      <alignment vertical="center" wrapText="1"/>
    </xf>
    <xf numFmtId="49" fontId="21" fillId="0" borderId="8" xfId="0" applyNumberFormat="1" applyFont="1" applyFill="1" applyBorder="1" applyAlignment="1" applyProtection="1">
      <alignment horizontal="center" vertical="center" wrapText="1"/>
      <protection locked="0"/>
    </xf>
    <xf numFmtId="4" fontId="21" fillId="0" borderId="8" xfId="0" applyNumberFormat="1" applyFont="1" applyFill="1" applyBorder="1" applyAlignment="1" applyProtection="1">
      <alignment horizontal="right" vertical="center" wrapText="1"/>
      <protection locked="0"/>
    </xf>
    <xf numFmtId="17" fontId="21" fillId="0" borderId="8" xfId="0" applyNumberFormat="1" applyFont="1" applyFill="1" applyBorder="1" applyAlignment="1">
      <alignment horizontal="left" vertical="center" wrapText="1"/>
    </xf>
    <xf numFmtId="4" fontId="21" fillId="0" borderId="8" xfId="44" applyNumberFormat="1" applyFont="1" applyFill="1" applyBorder="1" applyAlignment="1">
      <alignment vertical="center" wrapText="1"/>
    </xf>
    <xf numFmtId="0" fontId="21" fillId="0" borderId="8" xfId="0" applyNumberFormat="1" applyFont="1" applyFill="1" applyBorder="1" applyAlignment="1">
      <alignment horizontal="left" vertical="center" wrapText="1"/>
    </xf>
    <xf numFmtId="0" fontId="24" fillId="0" borderId="8" xfId="0" applyFont="1" applyFill="1" applyBorder="1" applyAlignment="1">
      <alignment horizontal="left" vertical="center" wrapText="1"/>
    </xf>
    <xf numFmtId="4" fontId="21" fillId="0" borderId="8" xfId="0" applyNumberFormat="1" applyFont="1" applyFill="1" applyBorder="1" applyAlignment="1">
      <alignment horizontal="right" vertical="center" wrapText="1"/>
    </xf>
    <xf numFmtId="3" fontId="21" fillId="0" borderId="8" xfId="0" applyNumberFormat="1" applyFont="1" applyFill="1" applyBorder="1" applyAlignment="1">
      <alignment horizontal="left" vertical="center" wrapText="1"/>
    </xf>
    <xf numFmtId="0" fontId="21" fillId="0" borderId="8" xfId="65" applyNumberFormat="1" applyFont="1" applyFill="1" applyBorder="1" applyAlignment="1">
      <alignment horizontal="left" vertical="center" wrapText="1"/>
    </xf>
    <xf numFmtId="166" fontId="21" fillId="0" borderId="8" xfId="0" applyNumberFormat="1" applyFont="1" applyFill="1" applyBorder="1" applyAlignment="1" applyProtection="1">
      <alignment horizontal="left" vertical="center" wrapText="1"/>
      <protection hidden="1"/>
    </xf>
    <xf numFmtId="49" fontId="21" fillId="0" borderId="8" xfId="0" applyNumberFormat="1" applyFont="1" applyFill="1" applyBorder="1" applyAlignment="1" applyProtection="1">
      <alignment horizontal="left" vertical="top" wrapText="1"/>
      <protection locked="0"/>
    </xf>
    <xf numFmtId="0" fontId="21" fillId="0" borderId="8" xfId="0" applyFont="1" applyFill="1" applyBorder="1" applyAlignment="1" applyProtection="1">
      <alignment horizontal="left" wrapText="1"/>
      <protection hidden="1"/>
    </xf>
    <xf numFmtId="4" fontId="21" fillId="0" borderId="8" xfId="0" applyNumberFormat="1" applyFont="1" applyFill="1" applyBorder="1" applyAlignment="1" applyProtection="1">
      <alignment horizontal="right" vertical="center" wrapText="1"/>
      <protection hidden="1"/>
    </xf>
    <xf numFmtId="4" fontId="21" fillId="0" borderId="8" xfId="0" applyNumberFormat="1" applyFont="1" applyFill="1" applyBorder="1" applyAlignment="1" applyProtection="1">
      <alignment vertical="center" wrapText="1"/>
      <protection hidden="1"/>
    </xf>
    <xf numFmtId="0" fontId="21" fillId="0" borderId="8" xfId="43" applyFont="1" applyFill="1" applyBorder="1" applyAlignment="1">
      <alignment horizontal="center" vertical="center" wrapText="1"/>
    </xf>
    <xf numFmtId="0" fontId="21" fillId="0" borderId="8" xfId="0" applyFont="1" applyFill="1" applyBorder="1" applyAlignment="1">
      <alignment vertical="center" wrapText="1"/>
    </xf>
    <xf numFmtId="0" fontId="21" fillId="0" borderId="8" xfId="0"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locked="0"/>
    </xf>
    <xf numFmtId="166" fontId="21" fillId="0" borderId="8" xfId="0" applyNumberFormat="1" applyFont="1" applyFill="1" applyBorder="1" applyAlignment="1">
      <alignment horizontal="center" vertical="center" wrapText="1"/>
    </xf>
    <xf numFmtId="171" fontId="21" fillId="0" borderId="8" xfId="0" applyNumberFormat="1" applyFont="1" applyFill="1" applyBorder="1" applyAlignment="1">
      <alignment vertical="center" wrapText="1"/>
    </xf>
    <xf numFmtId="4" fontId="21" fillId="0" borderId="8" xfId="44" applyNumberFormat="1" applyFont="1" applyFill="1" applyBorder="1" applyAlignment="1">
      <alignment horizontal="right" vertical="center" wrapText="1"/>
    </xf>
    <xf numFmtId="49" fontId="21" fillId="0" borderId="8" xfId="0" applyNumberFormat="1" applyFont="1" applyFill="1" applyBorder="1" applyAlignment="1" applyProtection="1">
      <alignment horizontal="left" wrapText="1"/>
      <protection locked="0"/>
    </xf>
    <xf numFmtId="49" fontId="21" fillId="0" borderId="8" xfId="0" applyNumberFormat="1" applyFont="1" applyFill="1" applyBorder="1" applyAlignment="1">
      <alignment horizontal="center" vertical="center" wrapText="1"/>
    </xf>
    <xf numFmtId="0" fontId="21" fillId="0" borderId="8" xfId="0" applyNumberFormat="1" applyFont="1" applyFill="1" applyBorder="1" applyAlignment="1">
      <alignment horizontal="center" vertical="center" wrapText="1"/>
    </xf>
    <xf numFmtId="0" fontId="23" fillId="0" borderId="8" xfId="0" applyFont="1" applyFill="1" applyBorder="1" applyAlignment="1">
      <alignment horizontal="left" vertical="center" wrapText="1"/>
    </xf>
    <xf numFmtId="2" fontId="21" fillId="0" borderId="8" xfId="0" applyNumberFormat="1" applyFont="1" applyFill="1" applyBorder="1" applyAlignment="1" applyProtection="1">
      <alignment horizontal="left" vertical="center" wrapText="1"/>
      <protection locked="0"/>
    </xf>
    <xf numFmtId="0" fontId="25" fillId="0" borderId="8" xfId="0" applyFont="1" applyFill="1" applyBorder="1" applyAlignment="1">
      <alignment horizontal="left" vertical="center" wrapText="1"/>
    </xf>
    <xf numFmtId="4" fontId="25" fillId="0" borderId="8" xfId="0" applyNumberFormat="1" applyFont="1" applyFill="1" applyBorder="1" applyAlignment="1">
      <alignment horizontal="right" vertical="center" wrapText="1"/>
    </xf>
    <xf numFmtId="0" fontId="26" fillId="0" borderId="8" xfId="0" applyFont="1" applyFill="1" applyBorder="1" applyAlignment="1">
      <alignment horizontal="left" vertical="center" wrapText="1"/>
    </xf>
    <xf numFmtId="0" fontId="21" fillId="0" borderId="8" xfId="0" applyFont="1" applyFill="1" applyBorder="1" applyAlignment="1">
      <alignment horizontal="left" vertical="top" wrapText="1"/>
    </xf>
    <xf numFmtId="0" fontId="21" fillId="0" borderId="8" xfId="67" applyNumberFormat="1" applyFont="1" applyFill="1" applyBorder="1" applyAlignment="1">
      <alignment horizontal="left" vertical="center" wrapText="1"/>
    </xf>
    <xf numFmtId="0" fontId="26" fillId="0" borderId="8" xfId="0" applyFont="1" applyFill="1" applyBorder="1" applyAlignment="1">
      <alignment horizontal="left" wrapText="1"/>
    </xf>
    <xf numFmtId="4" fontId="26" fillId="0" borderId="8" xfId="0" applyNumberFormat="1" applyFont="1" applyFill="1" applyBorder="1" applyAlignment="1">
      <alignment horizontal="right" vertical="center" wrapText="1"/>
    </xf>
    <xf numFmtId="166" fontId="21" fillId="0" borderId="8" xfId="0" applyNumberFormat="1" applyFont="1" applyFill="1" applyBorder="1" applyAlignment="1" applyProtection="1">
      <alignment horizontal="left" vertical="center" wrapText="1"/>
      <protection locked="0"/>
    </xf>
    <xf numFmtId="166" fontId="21" fillId="0" borderId="8" xfId="0" applyNumberFormat="1" applyFont="1" applyFill="1" applyBorder="1" applyAlignment="1">
      <alignment horizontal="left" vertical="top" wrapText="1"/>
    </xf>
    <xf numFmtId="1" fontId="21" fillId="0" borderId="8" xfId="0" applyNumberFormat="1" applyFont="1" applyFill="1" applyBorder="1" applyAlignment="1" applyProtection="1">
      <alignment horizontal="center" vertical="center" wrapText="1"/>
      <protection locked="0"/>
    </xf>
    <xf numFmtId="0" fontId="21" fillId="0" borderId="8" xfId="0" applyNumberFormat="1" applyFont="1" applyFill="1" applyBorder="1" applyAlignment="1" applyProtection="1">
      <alignment horizontal="left" vertical="center" wrapText="1"/>
      <protection locked="0"/>
    </xf>
    <xf numFmtId="0" fontId="24" fillId="0" borderId="8" xfId="0" applyFont="1" applyFill="1" applyBorder="1" applyAlignment="1">
      <alignment horizontal="center" vertical="center" wrapText="1"/>
    </xf>
    <xf numFmtId="166" fontId="24" fillId="0" borderId="8" xfId="0" applyNumberFormat="1" applyFont="1" applyFill="1" applyBorder="1" applyAlignment="1">
      <alignment horizontal="left" vertical="center" wrapText="1"/>
    </xf>
    <xf numFmtId="4" fontId="24" fillId="0" borderId="8" xfId="0" applyNumberFormat="1" applyFont="1" applyFill="1" applyBorder="1" applyAlignment="1">
      <alignment vertical="center" wrapText="1"/>
    </xf>
    <xf numFmtId="166" fontId="21" fillId="0" borderId="8" xfId="0" applyNumberFormat="1" applyFont="1" applyFill="1" applyBorder="1" applyAlignment="1">
      <alignment horizontal="left" wrapText="1"/>
    </xf>
    <xf numFmtId="166" fontId="24" fillId="0" borderId="8" xfId="0" applyNumberFormat="1" applyFont="1" applyFill="1" applyBorder="1" applyAlignment="1">
      <alignment horizontal="left" wrapText="1"/>
    </xf>
    <xf numFmtId="0" fontId="21" fillId="0" borderId="8" xfId="0" applyFont="1" applyFill="1" applyBorder="1" applyAlignment="1" applyProtection="1">
      <alignment horizontal="center" wrapText="1"/>
      <protection locked="0"/>
    </xf>
    <xf numFmtId="167" fontId="21" fillId="0" borderId="8" xfId="0" applyNumberFormat="1" applyFont="1" applyFill="1" applyBorder="1" applyAlignment="1">
      <alignment horizontal="right" vertical="center" wrapText="1"/>
    </xf>
    <xf numFmtId="4" fontId="21" fillId="0" borderId="8" xfId="43" applyNumberFormat="1" applyFont="1" applyFill="1" applyBorder="1" applyAlignment="1">
      <alignment vertical="center" wrapText="1"/>
    </xf>
    <xf numFmtId="2" fontId="21" fillId="0" borderId="8" xfId="0" applyNumberFormat="1" applyFont="1" applyFill="1" applyBorder="1" applyAlignment="1" applyProtection="1">
      <alignment horizontal="right" vertical="center" wrapText="1"/>
      <protection locked="0"/>
    </xf>
    <xf numFmtId="168" fontId="21" fillId="0" borderId="8" xfId="66" applyNumberFormat="1" applyFont="1" applyFill="1" applyBorder="1" applyAlignment="1">
      <alignment horizontal="right" vertical="center" wrapText="1"/>
    </xf>
    <xf numFmtId="2" fontId="21" fillId="0" borderId="8" xfId="66" applyNumberFormat="1" applyFont="1" applyFill="1" applyBorder="1" applyAlignment="1">
      <alignment horizontal="right" vertical="center" wrapText="1"/>
    </xf>
    <xf numFmtId="17" fontId="21" fillId="0" borderId="8" xfId="0" applyNumberFormat="1" applyFont="1" applyFill="1" applyBorder="1" applyAlignment="1">
      <alignment horizontal="center" vertical="center" wrapText="1"/>
    </xf>
    <xf numFmtId="166" fontId="21" fillId="0" borderId="8" xfId="0" applyNumberFormat="1" applyFont="1" applyFill="1" applyBorder="1" applyAlignment="1">
      <alignment vertical="center" wrapText="1"/>
    </xf>
    <xf numFmtId="4" fontId="21" fillId="0" borderId="8" xfId="66" applyNumberFormat="1" applyFont="1" applyFill="1" applyBorder="1" applyAlignment="1">
      <alignment horizontal="right" vertical="center" wrapText="1"/>
    </xf>
    <xf numFmtId="166" fontId="21" fillId="0" borderId="8" xfId="68" applyNumberFormat="1" applyFont="1" applyFill="1" applyBorder="1" applyAlignment="1">
      <alignment horizontal="left" vertical="center" wrapText="1"/>
    </xf>
    <xf numFmtId="166" fontId="21" fillId="0" borderId="8" xfId="34" applyNumberFormat="1" applyFont="1" applyFill="1" applyBorder="1" applyAlignment="1">
      <alignment horizontal="left" vertical="center" wrapText="1"/>
    </xf>
    <xf numFmtId="169" fontId="21" fillId="0" borderId="8" xfId="0" applyNumberFormat="1" applyFont="1" applyFill="1" applyBorder="1" applyAlignment="1">
      <alignment horizontal="right" vertical="center" wrapText="1"/>
    </xf>
    <xf numFmtId="170" fontId="21" fillId="0" borderId="8" xfId="0" applyNumberFormat="1" applyFont="1" applyFill="1" applyBorder="1" applyAlignment="1">
      <alignment horizontal="right" vertical="center" wrapText="1"/>
    </xf>
    <xf numFmtId="0" fontId="21" fillId="0" borderId="8" xfId="0" applyNumberFormat="1" applyFont="1" applyFill="1" applyBorder="1" applyAlignment="1" applyProtection="1">
      <alignment vertical="center" wrapText="1"/>
      <protection hidden="1"/>
    </xf>
    <xf numFmtId="49" fontId="21" fillId="0" borderId="8" xfId="0" applyNumberFormat="1" applyFont="1" applyFill="1" applyBorder="1" applyAlignment="1" applyProtection="1">
      <alignment vertical="center" wrapText="1"/>
      <protection locked="0"/>
    </xf>
    <xf numFmtId="166" fontId="21" fillId="0" borderId="8" xfId="50" applyNumberFormat="1" applyFont="1" applyFill="1" applyBorder="1" applyAlignment="1">
      <alignment horizontal="left" vertical="center" wrapText="1"/>
    </xf>
    <xf numFmtId="0" fontId="21" fillId="0" borderId="8" xfId="0" applyFont="1" applyFill="1" applyBorder="1" applyAlignment="1" applyProtection="1">
      <alignment vertical="center" wrapText="1"/>
      <protection locked="0"/>
    </xf>
    <xf numFmtId="167" fontId="21" fillId="0" borderId="8" xfId="0" applyNumberFormat="1" applyFont="1" applyFill="1" applyBorder="1" applyAlignment="1">
      <alignment vertical="center" wrapText="1"/>
    </xf>
    <xf numFmtId="2" fontId="21" fillId="0" borderId="8" xfId="0" applyNumberFormat="1" applyFont="1" applyFill="1" applyBorder="1" applyAlignment="1">
      <alignment horizontal="left" vertical="center" wrapText="1"/>
    </xf>
    <xf numFmtId="11" fontId="21" fillId="0" borderId="8" xfId="0" applyNumberFormat="1" applyFont="1" applyFill="1" applyBorder="1" applyAlignment="1">
      <alignment horizontal="left" vertical="center" wrapText="1"/>
    </xf>
    <xf numFmtId="2" fontId="21" fillId="0" borderId="8" xfId="0" applyNumberFormat="1" applyFont="1" applyFill="1" applyBorder="1" applyAlignment="1">
      <alignment horizontal="right" vertical="center" wrapText="1"/>
    </xf>
    <xf numFmtId="167" fontId="21" fillId="0" borderId="8" xfId="0" applyNumberFormat="1" applyFont="1" applyFill="1" applyBorder="1" applyAlignment="1" applyProtection="1">
      <alignment vertical="center" wrapText="1"/>
      <protection locked="0"/>
    </xf>
    <xf numFmtId="0" fontId="21" fillId="0" borderId="8" xfId="0" applyNumberFormat="1" applyFont="1" applyFill="1" applyBorder="1" applyAlignment="1">
      <alignment vertical="center" wrapText="1"/>
    </xf>
    <xf numFmtId="4" fontId="24" fillId="0" borderId="8" xfId="0" applyNumberFormat="1" applyFont="1" applyFill="1" applyBorder="1" applyAlignment="1">
      <alignment horizontal="right" vertical="center" wrapText="1"/>
    </xf>
    <xf numFmtId="171" fontId="21" fillId="0" borderId="8" xfId="0" applyNumberFormat="1" applyFont="1" applyFill="1" applyBorder="1" applyAlignment="1">
      <alignment horizontal="left" vertical="center" wrapText="1"/>
    </xf>
    <xf numFmtId="0" fontId="21" fillId="0" borderId="8" xfId="69" applyFont="1" applyFill="1" applyBorder="1" applyAlignment="1">
      <alignment horizontal="left" vertical="center" wrapText="1"/>
    </xf>
    <xf numFmtId="166" fontId="23" fillId="0" borderId="8" xfId="0" applyNumberFormat="1" applyFont="1" applyFill="1" applyBorder="1" applyAlignment="1" applyProtection="1">
      <alignment horizontal="left" vertical="center" wrapText="1"/>
      <protection locked="0"/>
    </xf>
    <xf numFmtId="4" fontId="23" fillId="0" borderId="8" xfId="0" applyNumberFormat="1" applyFont="1" applyFill="1" applyBorder="1" applyAlignment="1" applyProtection="1">
      <alignment vertical="center" wrapText="1"/>
      <protection hidden="1"/>
    </xf>
    <xf numFmtId="166" fontId="21" fillId="0" borderId="8" xfId="0" applyNumberFormat="1" applyFont="1" applyFill="1" applyBorder="1" applyAlignment="1" applyProtection="1">
      <alignment horizontal="center" vertical="center" wrapText="1"/>
      <protection hidden="1"/>
    </xf>
    <xf numFmtId="0" fontId="21" fillId="0" borderId="8" xfId="0" applyFont="1" applyFill="1" applyBorder="1" applyAlignment="1" applyProtection="1">
      <alignment horizontal="left" wrapText="1"/>
      <protection locked="0"/>
    </xf>
    <xf numFmtId="0" fontId="21" fillId="0" borderId="8" xfId="0" applyFont="1" applyFill="1" applyBorder="1" applyAlignment="1">
      <alignment horizontal="center" wrapText="1"/>
    </xf>
    <xf numFmtId="4" fontId="21" fillId="0" borderId="8" xfId="43" applyNumberFormat="1" applyFont="1" applyFill="1" applyBorder="1" applyAlignment="1">
      <alignment horizontal="right" vertical="center" wrapText="1"/>
    </xf>
    <xf numFmtId="3" fontId="21" fillId="0" borderId="8" xfId="44" applyNumberFormat="1" applyFont="1" applyFill="1" applyBorder="1" applyAlignment="1">
      <alignment horizontal="right" vertical="center" wrapText="1"/>
    </xf>
    <xf numFmtId="166" fontId="23" fillId="0" borderId="8" xfId="0" applyNumberFormat="1" applyFont="1" applyFill="1" applyBorder="1" applyAlignment="1">
      <alignment horizontal="left" vertical="center" wrapText="1"/>
    </xf>
    <xf numFmtId="0" fontId="23" fillId="0" borderId="8" xfId="0" applyFont="1" applyFill="1" applyBorder="1" applyAlignment="1" applyProtection="1">
      <alignment horizontal="left" vertical="center" wrapText="1"/>
      <protection locked="0"/>
    </xf>
    <xf numFmtId="4" fontId="23" fillId="0" borderId="8" xfId="0" applyNumberFormat="1" applyFont="1" applyFill="1" applyBorder="1" applyAlignment="1" applyProtection="1">
      <alignment vertical="center" wrapText="1"/>
      <protection locked="0"/>
    </xf>
    <xf numFmtId="167" fontId="26" fillId="0" borderId="8" xfId="0" applyNumberFormat="1" applyFont="1" applyFill="1" applyBorder="1" applyAlignment="1">
      <alignment horizontal="right" vertical="center" wrapText="1"/>
    </xf>
    <xf numFmtId="0" fontId="28" fillId="0" borderId="8" xfId="0" applyFont="1" applyFill="1" applyBorder="1" applyAlignment="1">
      <alignment horizontal="left" vertical="center" wrapText="1"/>
    </xf>
    <xf numFmtId="166" fontId="28" fillId="0" borderId="8" xfId="0" applyNumberFormat="1" applyFont="1" applyFill="1" applyBorder="1" applyAlignment="1">
      <alignment horizontal="left" vertical="center" wrapText="1"/>
    </xf>
    <xf numFmtId="4" fontId="28" fillId="0" borderId="8" xfId="0" applyNumberFormat="1" applyFont="1" applyFill="1" applyBorder="1" applyAlignment="1">
      <alignment horizontal="right" vertical="center" wrapText="1"/>
    </xf>
    <xf numFmtId="1" fontId="21" fillId="0" borderId="8" xfId="0" applyNumberFormat="1" applyFont="1" applyFill="1" applyBorder="1" applyAlignment="1">
      <alignment horizontal="center" vertical="center" wrapText="1"/>
    </xf>
    <xf numFmtId="172" fontId="21" fillId="0" borderId="8" xfId="0" applyNumberFormat="1" applyFont="1" applyFill="1" applyBorder="1" applyAlignment="1">
      <alignment vertical="center" wrapText="1"/>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32"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4" fontId="21" fillId="0" borderId="8" xfId="0" applyNumberFormat="1" applyFont="1" applyFill="1" applyBorder="1" applyAlignment="1" applyProtection="1">
      <alignment wrapText="1"/>
      <protection locked="0"/>
    </xf>
    <xf numFmtId="4" fontId="21" fillId="0" borderId="8" xfId="0" applyNumberFormat="1" applyFont="1" applyFill="1" applyBorder="1" applyAlignment="1" applyProtection="1">
      <alignment vertical="center" wrapText="1"/>
    </xf>
    <xf numFmtId="0" fontId="24" fillId="0" borderId="8" xfId="0" applyNumberFormat="1" applyFont="1" applyFill="1" applyBorder="1" applyAlignment="1">
      <alignment horizontal="left" vertical="center" wrapText="1"/>
    </xf>
    <xf numFmtId="0" fontId="24" fillId="0" borderId="8" xfId="0" applyFont="1" applyFill="1" applyBorder="1" applyAlignment="1" applyProtection="1">
      <alignment horizontal="left" vertical="center" wrapText="1"/>
      <protection locked="0"/>
    </xf>
    <xf numFmtId="4" fontId="24" fillId="0" borderId="8" xfId="0" applyNumberFormat="1" applyFont="1" applyFill="1" applyBorder="1" applyAlignment="1" applyProtection="1">
      <alignment horizontal="right" vertical="center" wrapText="1"/>
      <protection hidden="1"/>
    </xf>
    <xf numFmtId="49" fontId="24" fillId="0" borderId="8" xfId="0" applyNumberFormat="1" applyFont="1" applyFill="1" applyBorder="1" applyAlignment="1" applyProtection="1">
      <alignment horizontal="center" vertical="center" wrapText="1"/>
      <protection locked="0"/>
    </xf>
    <xf numFmtId="49" fontId="24" fillId="0" borderId="8" xfId="0" applyNumberFormat="1" applyFont="1" applyFill="1" applyBorder="1" applyAlignment="1">
      <alignment horizontal="left" vertical="center" wrapText="1"/>
    </xf>
    <xf numFmtId="2" fontId="21" fillId="0" borderId="8" xfId="43" applyNumberFormat="1" applyFont="1" applyFill="1" applyBorder="1" applyAlignment="1">
      <alignment horizontal="left" vertical="center" wrapText="1"/>
    </xf>
    <xf numFmtId="1" fontId="21" fillId="0" borderId="8" xfId="0" applyNumberFormat="1" applyFont="1" applyFill="1" applyBorder="1" applyAlignment="1">
      <alignment horizontal="left" vertical="center" wrapText="1"/>
    </xf>
    <xf numFmtId="0" fontId="21" fillId="0" borderId="8" xfId="70" applyFont="1" applyFill="1" applyBorder="1" applyAlignment="1">
      <alignment horizontal="left" vertical="center" wrapText="1"/>
    </xf>
    <xf numFmtId="4" fontId="23" fillId="0" borderId="8" xfId="0" applyNumberFormat="1" applyFont="1" applyFill="1" applyBorder="1" applyAlignment="1">
      <alignment vertical="center" wrapText="1"/>
    </xf>
  </cellXfs>
  <cellStyles count="71">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30.04.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20.04.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1554"/>
  <sheetViews>
    <sheetView tabSelected="1" topLeftCell="B1" zoomScale="80" zoomScaleNormal="80" zoomScaleSheetLayoutView="100" workbookViewId="0">
      <selection activeCell="I4" sqref="I4"/>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15.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181" t="s">
        <v>45047</v>
      </c>
      <c r="C1" s="181"/>
      <c r="D1" s="181"/>
      <c r="E1" s="181"/>
      <c r="F1" s="181"/>
      <c r="G1" s="181"/>
      <c r="H1" s="181"/>
      <c r="I1" s="181"/>
      <c r="J1" s="181"/>
      <c r="K1" s="181"/>
      <c r="L1" s="181"/>
      <c r="M1" s="181"/>
      <c r="N1" s="181"/>
      <c r="O1" s="181"/>
      <c r="P1" s="181"/>
      <c r="Q1" s="181"/>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179" t="s">
        <v>45051</v>
      </c>
      <c r="D3" s="179" t="s">
        <v>45052</v>
      </c>
      <c r="E3" s="182" t="s">
        <v>45053</v>
      </c>
      <c r="F3" s="34"/>
      <c r="G3" s="34"/>
      <c r="H3" s="34"/>
      <c r="I3" s="11"/>
      <c r="J3" s="31"/>
      <c r="K3" s="31"/>
      <c r="L3" s="33"/>
      <c r="M3" s="10"/>
      <c r="P3" s="50"/>
      <c r="Q3" s="9"/>
      <c r="R3" s="163" t="s">
        <v>50138</v>
      </c>
      <c r="S3" s="163"/>
      <c r="T3" s="163"/>
      <c r="U3" s="163"/>
      <c r="V3" s="163"/>
      <c r="W3" s="163"/>
      <c r="X3" s="163"/>
      <c r="Z3" s="23"/>
      <c r="AA3" s="23"/>
      <c r="AB3" s="23"/>
      <c r="AD3" s="35"/>
      <c r="AE3" s="9"/>
      <c r="AF3" s="8"/>
      <c r="AG3" s="1"/>
    </row>
    <row r="4" spans="1:33" s="41" customFormat="1" ht="39.75" customHeight="1">
      <c r="A4" s="1"/>
      <c r="B4" s="29"/>
      <c r="C4" s="180"/>
      <c r="D4" s="180"/>
      <c r="E4" s="182"/>
      <c r="F4" s="177"/>
      <c r="G4" s="178"/>
      <c r="H4" s="178"/>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177"/>
      <c r="G5" s="178"/>
      <c r="H5" s="178"/>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177"/>
      <c r="G6" s="178"/>
      <c r="H6" s="178"/>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173" t="s">
        <v>12053</v>
      </c>
      <c r="C8" s="173" t="s">
        <v>12065</v>
      </c>
      <c r="D8" s="173" t="s">
        <v>12055</v>
      </c>
      <c r="E8" s="158" t="s">
        <v>43482</v>
      </c>
      <c r="F8" s="175" t="s">
        <v>43483</v>
      </c>
      <c r="G8" s="175" t="s">
        <v>43486</v>
      </c>
      <c r="H8" s="169" t="s">
        <v>43484</v>
      </c>
      <c r="I8" s="169" t="s">
        <v>43485</v>
      </c>
      <c r="J8" s="158" t="s">
        <v>43323</v>
      </c>
      <c r="K8" s="158" t="s">
        <v>43319</v>
      </c>
      <c r="L8" s="158" t="s">
        <v>12054</v>
      </c>
      <c r="M8" s="169" t="s">
        <v>43487</v>
      </c>
      <c r="N8" s="171" t="s">
        <v>12056</v>
      </c>
      <c r="O8" s="171" t="s">
        <v>12061</v>
      </c>
      <c r="P8" s="167" t="s">
        <v>43332</v>
      </c>
      <c r="Q8" s="155" t="s">
        <v>12060</v>
      </c>
      <c r="R8" s="158" t="s">
        <v>43475</v>
      </c>
      <c r="S8" s="155" t="s">
        <v>12058</v>
      </c>
      <c r="T8" s="161" t="s">
        <v>12057</v>
      </c>
      <c r="U8" s="160"/>
      <c r="V8" s="164"/>
      <c r="W8" s="166"/>
      <c r="X8" s="157"/>
      <c r="Y8" s="157"/>
      <c r="Z8" s="166"/>
      <c r="AA8" s="166"/>
      <c r="AB8" s="166"/>
      <c r="AC8" s="165"/>
      <c r="AD8" s="157"/>
    </row>
    <row r="9" spans="1:33" ht="53.25" customHeight="1">
      <c r="B9" s="174"/>
      <c r="C9" s="174"/>
      <c r="D9" s="174"/>
      <c r="E9" s="159"/>
      <c r="F9" s="176"/>
      <c r="G9" s="176"/>
      <c r="H9" s="170"/>
      <c r="I9" s="170"/>
      <c r="J9" s="159"/>
      <c r="K9" s="159"/>
      <c r="L9" s="159"/>
      <c r="M9" s="170"/>
      <c r="N9" s="172"/>
      <c r="O9" s="172"/>
      <c r="P9" s="168"/>
      <c r="Q9" s="156"/>
      <c r="R9" s="159"/>
      <c r="S9" s="156"/>
      <c r="T9" s="162"/>
      <c r="U9" s="160"/>
      <c r="V9" s="164"/>
      <c r="W9" s="166"/>
      <c r="X9" s="157"/>
      <c r="Y9" s="157"/>
      <c r="Z9" s="166"/>
      <c r="AA9" s="166"/>
      <c r="AB9" s="166"/>
      <c r="AC9" s="165"/>
      <c r="AD9" s="157"/>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ht="27" customHeight="1">
      <c r="B11" s="62" t="s">
        <v>45057</v>
      </c>
      <c r="C11" s="62" t="s">
        <v>44743</v>
      </c>
      <c r="D11" s="57" t="s">
        <v>12050</v>
      </c>
      <c r="E11" s="104" t="s">
        <v>44755</v>
      </c>
      <c r="F11" s="80" t="s">
        <v>45702</v>
      </c>
      <c r="G11" s="80" t="s">
        <v>44756</v>
      </c>
      <c r="H11" s="61" t="s">
        <v>45757</v>
      </c>
      <c r="I11" s="61" t="s">
        <v>44926</v>
      </c>
      <c r="J11" s="64"/>
      <c r="K11" s="64"/>
      <c r="L11" s="62" t="s">
        <v>45700</v>
      </c>
      <c r="M11" s="66" t="s">
        <v>43499</v>
      </c>
      <c r="N11" s="67">
        <v>400</v>
      </c>
      <c r="O11" s="67">
        <v>900</v>
      </c>
      <c r="P11" s="84">
        <f t="shared" ref="P11:P76" si="0">IFERROR(N11*O11,0)</f>
        <v>360000</v>
      </c>
      <c r="Q11" s="64" t="s">
        <v>12038</v>
      </c>
      <c r="R11" s="64" t="s">
        <v>44757</v>
      </c>
      <c r="S11" s="64" t="s">
        <v>38919</v>
      </c>
      <c r="T11" s="57">
        <v>0</v>
      </c>
    </row>
    <row r="12" spans="1:33" ht="27" customHeight="1">
      <c r="B12" s="62" t="s">
        <v>45058</v>
      </c>
      <c r="C12" s="62" t="s">
        <v>44743</v>
      </c>
      <c r="D12" s="57" t="s">
        <v>12050</v>
      </c>
      <c r="E12" s="104" t="s">
        <v>44755</v>
      </c>
      <c r="F12" s="80" t="s">
        <v>45702</v>
      </c>
      <c r="G12" s="80" t="s">
        <v>44756</v>
      </c>
      <c r="H12" s="62" t="s">
        <v>45758</v>
      </c>
      <c r="I12" s="62" t="s">
        <v>44925</v>
      </c>
      <c r="J12" s="62"/>
      <c r="K12" s="68"/>
      <c r="L12" s="62" t="s">
        <v>45700</v>
      </c>
      <c r="M12" s="66" t="s">
        <v>43499</v>
      </c>
      <c r="N12" s="67">
        <v>310</v>
      </c>
      <c r="O12" s="67">
        <v>500</v>
      </c>
      <c r="P12" s="84">
        <f t="shared" si="0"/>
        <v>155000</v>
      </c>
      <c r="Q12" s="64" t="s">
        <v>12038</v>
      </c>
      <c r="R12" s="64" t="s">
        <v>44757</v>
      </c>
      <c r="S12" s="64" t="s">
        <v>38919</v>
      </c>
      <c r="T12" s="57">
        <v>0</v>
      </c>
    </row>
    <row r="13" spans="1:33" ht="27" customHeight="1">
      <c r="B13" s="62" t="s">
        <v>45059</v>
      </c>
      <c r="C13" s="62" t="s">
        <v>44743</v>
      </c>
      <c r="D13" s="57" t="s">
        <v>12050</v>
      </c>
      <c r="E13" s="63" t="s">
        <v>44967</v>
      </c>
      <c r="F13" s="63" t="s">
        <v>45703</v>
      </c>
      <c r="G13" s="63" t="s">
        <v>44162</v>
      </c>
      <c r="H13" s="63" t="s">
        <v>45759</v>
      </c>
      <c r="I13" s="105" t="s">
        <v>44968</v>
      </c>
      <c r="J13" s="64" t="s">
        <v>45957</v>
      </c>
      <c r="K13" s="64" t="s">
        <v>44969</v>
      </c>
      <c r="L13" s="62" t="s">
        <v>45700</v>
      </c>
      <c r="M13" s="66" t="s">
        <v>44163</v>
      </c>
      <c r="N13" s="67">
        <v>6000</v>
      </c>
      <c r="O13" s="67">
        <v>300</v>
      </c>
      <c r="P13" s="84">
        <f t="shared" si="0"/>
        <v>1800000</v>
      </c>
      <c r="Q13" s="64" t="s">
        <v>12038</v>
      </c>
      <c r="R13" s="62" t="s">
        <v>44164</v>
      </c>
      <c r="S13" s="64" t="s">
        <v>38919</v>
      </c>
      <c r="T13" s="57">
        <v>0</v>
      </c>
    </row>
    <row r="14" spans="1:33" ht="27" customHeight="1">
      <c r="B14" s="62" t="s">
        <v>45060</v>
      </c>
      <c r="C14" s="62" t="s">
        <v>44743</v>
      </c>
      <c r="D14" s="57" t="s">
        <v>12050</v>
      </c>
      <c r="E14" s="63" t="s">
        <v>43974</v>
      </c>
      <c r="F14" s="63" t="s">
        <v>45704</v>
      </c>
      <c r="G14" s="63" t="s">
        <v>43975</v>
      </c>
      <c r="H14" s="63" t="s">
        <v>45760</v>
      </c>
      <c r="I14" s="63" t="s">
        <v>43976</v>
      </c>
      <c r="J14" s="65" t="s">
        <v>43977</v>
      </c>
      <c r="K14" s="65" t="s">
        <v>43977</v>
      </c>
      <c r="L14" s="62" t="s">
        <v>45700</v>
      </c>
      <c r="M14" s="66" t="s">
        <v>43499</v>
      </c>
      <c r="N14" s="67">
        <v>6</v>
      </c>
      <c r="O14" s="67">
        <v>1020</v>
      </c>
      <c r="P14" s="84">
        <f t="shared" si="0"/>
        <v>6120</v>
      </c>
      <c r="Q14" s="64" t="s">
        <v>12039</v>
      </c>
      <c r="R14" s="62" t="s">
        <v>43915</v>
      </c>
      <c r="S14" s="64" t="s">
        <v>38919</v>
      </c>
      <c r="T14" s="57">
        <v>50</v>
      </c>
    </row>
    <row r="15" spans="1:33" ht="27" customHeight="1">
      <c r="B15" s="62" t="s">
        <v>45061</v>
      </c>
      <c r="C15" s="62" t="s">
        <v>44743</v>
      </c>
      <c r="D15" s="57" t="s">
        <v>12050</v>
      </c>
      <c r="E15" s="63" t="s">
        <v>43978</v>
      </c>
      <c r="F15" s="63" t="s">
        <v>45704</v>
      </c>
      <c r="G15" s="63" t="s">
        <v>43975</v>
      </c>
      <c r="H15" s="63" t="s">
        <v>45761</v>
      </c>
      <c r="I15" s="63" t="s">
        <v>43979</v>
      </c>
      <c r="J15" s="65" t="s">
        <v>43980</v>
      </c>
      <c r="K15" s="65" t="s">
        <v>43980</v>
      </c>
      <c r="L15" s="62" t="s">
        <v>45700</v>
      </c>
      <c r="M15" s="66" t="s">
        <v>43499</v>
      </c>
      <c r="N15" s="67">
        <v>2</v>
      </c>
      <c r="O15" s="67">
        <v>2040</v>
      </c>
      <c r="P15" s="84">
        <f t="shared" si="0"/>
        <v>4080</v>
      </c>
      <c r="Q15" s="64" t="s">
        <v>12039</v>
      </c>
      <c r="R15" s="62" t="s">
        <v>43915</v>
      </c>
      <c r="S15" s="64" t="s">
        <v>38919</v>
      </c>
      <c r="T15" s="57">
        <v>50</v>
      </c>
    </row>
    <row r="16" spans="1:33" ht="27" customHeight="1">
      <c r="B16" s="62" t="s">
        <v>45062</v>
      </c>
      <c r="C16" s="62" t="s">
        <v>44743</v>
      </c>
      <c r="D16" s="57" t="s">
        <v>12050</v>
      </c>
      <c r="E16" s="63" t="s">
        <v>43978</v>
      </c>
      <c r="F16" s="63" t="s">
        <v>45704</v>
      </c>
      <c r="G16" s="63" t="s">
        <v>43975</v>
      </c>
      <c r="H16" s="63" t="s">
        <v>45761</v>
      </c>
      <c r="I16" s="63" t="s">
        <v>43979</v>
      </c>
      <c r="J16" s="65" t="s">
        <v>43981</v>
      </c>
      <c r="K16" s="65" t="s">
        <v>43981</v>
      </c>
      <c r="L16" s="62" t="s">
        <v>45700</v>
      </c>
      <c r="M16" s="66" t="s">
        <v>43499</v>
      </c>
      <c r="N16" s="67">
        <v>2</v>
      </c>
      <c r="O16" s="67">
        <v>3665</v>
      </c>
      <c r="P16" s="84">
        <f t="shared" si="0"/>
        <v>7330</v>
      </c>
      <c r="Q16" s="64" t="s">
        <v>12039</v>
      </c>
      <c r="R16" s="62" t="s">
        <v>43915</v>
      </c>
      <c r="S16" s="64" t="s">
        <v>38919</v>
      </c>
      <c r="T16" s="57">
        <v>50</v>
      </c>
    </row>
    <row r="17" spans="2:20" ht="27" customHeight="1">
      <c r="B17" s="62" t="s">
        <v>45063</v>
      </c>
      <c r="C17" s="62" t="s">
        <v>44743</v>
      </c>
      <c r="D17" s="57" t="s">
        <v>12050</v>
      </c>
      <c r="E17" s="63" t="s">
        <v>43982</v>
      </c>
      <c r="F17" s="63" t="s">
        <v>45704</v>
      </c>
      <c r="G17" s="63" t="s">
        <v>43975</v>
      </c>
      <c r="H17" s="63" t="s">
        <v>45762</v>
      </c>
      <c r="I17" s="63" t="s">
        <v>43983</v>
      </c>
      <c r="J17" s="65" t="s">
        <v>43984</v>
      </c>
      <c r="K17" s="65" t="s">
        <v>43984</v>
      </c>
      <c r="L17" s="62" t="s">
        <v>45700</v>
      </c>
      <c r="M17" s="66" t="s">
        <v>43499</v>
      </c>
      <c r="N17" s="67">
        <v>2</v>
      </c>
      <c r="O17" s="67">
        <v>3710</v>
      </c>
      <c r="P17" s="84">
        <f t="shared" si="0"/>
        <v>7420</v>
      </c>
      <c r="Q17" s="64" t="s">
        <v>12039</v>
      </c>
      <c r="R17" s="62" t="s">
        <v>43915</v>
      </c>
      <c r="S17" s="64" t="s">
        <v>38919</v>
      </c>
      <c r="T17" s="57">
        <v>50</v>
      </c>
    </row>
    <row r="18" spans="2:20" ht="27" customHeight="1">
      <c r="B18" s="62" t="s">
        <v>45064</v>
      </c>
      <c r="C18" s="62" t="s">
        <v>44743</v>
      </c>
      <c r="D18" s="57" t="s">
        <v>12050</v>
      </c>
      <c r="E18" s="63" t="s">
        <v>43982</v>
      </c>
      <c r="F18" s="63" t="s">
        <v>45704</v>
      </c>
      <c r="G18" s="63" t="s">
        <v>43975</v>
      </c>
      <c r="H18" s="63" t="s">
        <v>45762</v>
      </c>
      <c r="I18" s="63" t="s">
        <v>43983</v>
      </c>
      <c r="J18" s="65" t="s">
        <v>43985</v>
      </c>
      <c r="K18" s="65" t="s">
        <v>43985</v>
      </c>
      <c r="L18" s="62" t="s">
        <v>45700</v>
      </c>
      <c r="M18" s="66" t="s">
        <v>43499</v>
      </c>
      <c r="N18" s="67">
        <v>2</v>
      </c>
      <c r="O18" s="67">
        <v>2778</v>
      </c>
      <c r="P18" s="84">
        <f t="shared" si="0"/>
        <v>5556</v>
      </c>
      <c r="Q18" s="64" t="s">
        <v>12039</v>
      </c>
      <c r="R18" s="62" t="s">
        <v>43915</v>
      </c>
      <c r="S18" s="64" t="s">
        <v>38919</v>
      </c>
      <c r="T18" s="57">
        <v>50</v>
      </c>
    </row>
    <row r="19" spans="2:20" ht="27" customHeight="1">
      <c r="B19" s="62" t="s">
        <v>45065</v>
      </c>
      <c r="C19" s="62" t="s">
        <v>44743</v>
      </c>
      <c r="D19" s="57" t="s">
        <v>12050</v>
      </c>
      <c r="E19" s="63" t="s">
        <v>43982</v>
      </c>
      <c r="F19" s="63" t="s">
        <v>45704</v>
      </c>
      <c r="G19" s="63" t="s">
        <v>43975</v>
      </c>
      <c r="H19" s="63" t="s">
        <v>45762</v>
      </c>
      <c r="I19" s="63" t="s">
        <v>43983</v>
      </c>
      <c r="J19" s="65" t="s">
        <v>43986</v>
      </c>
      <c r="K19" s="65" t="s">
        <v>43986</v>
      </c>
      <c r="L19" s="62" t="s">
        <v>45700</v>
      </c>
      <c r="M19" s="66" t="s">
        <v>43499</v>
      </c>
      <c r="N19" s="67">
        <v>6</v>
      </c>
      <c r="O19" s="67">
        <v>3599</v>
      </c>
      <c r="P19" s="84">
        <f t="shared" si="0"/>
        <v>21594</v>
      </c>
      <c r="Q19" s="64" t="s">
        <v>12039</v>
      </c>
      <c r="R19" s="62" t="s">
        <v>43915</v>
      </c>
      <c r="S19" s="64" t="s">
        <v>38919</v>
      </c>
      <c r="T19" s="57">
        <v>50</v>
      </c>
    </row>
    <row r="20" spans="2:20" ht="27" customHeight="1">
      <c r="B20" s="62" t="s">
        <v>45066</v>
      </c>
      <c r="C20" s="62" t="s">
        <v>44743</v>
      </c>
      <c r="D20" s="57" t="s">
        <v>12050</v>
      </c>
      <c r="E20" s="63" t="s">
        <v>43987</v>
      </c>
      <c r="F20" s="63" t="s">
        <v>45704</v>
      </c>
      <c r="G20" s="63" t="s">
        <v>43975</v>
      </c>
      <c r="H20" s="63" t="s">
        <v>45763</v>
      </c>
      <c r="I20" s="63" t="s">
        <v>43988</v>
      </c>
      <c r="J20" s="65" t="s">
        <v>43989</v>
      </c>
      <c r="K20" s="65" t="s">
        <v>43989</v>
      </c>
      <c r="L20" s="62" t="s">
        <v>45700</v>
      </c>
      <c r="M20" s="66" t="s">
        <v>43499</v>
      </c>
      <c r="N20" s="67">
        <v>4</v>
      </c>
      <c r="O20" s="67">
        <v>10076</v>
      </c>
      <c r="P20" s="84">
        <f t="shared" si="0"/>
        <v>40304</v>
      </c>
      <c r="Q20" s="64" t="s">
        <v>12039</v>
      </c>
      <c r="R20" s="62" t="s">
        <v>43915</v>
      </c>
      <c r="S20" s="64" t="s">
        <v>38919</v>
      </c>
      <c r="T20" s="57">
        <v>50</v>
      </c>
    </row>
    <row r="21" spans="2:20" ht="27" customHeight="1">
      <c r="B21" s="62" t="s">
        <v>45067</v>
      </c>
      <c r="C21" s="62" t="s">
        <v>44743</v>
      </c>
      <c r="D21" s="57" t="s">
        <v>12050</v>
      </c>
      <c r="E21" s="63" t="s">
        <v>43987</v>
      </c>
      <c r="F21" s="63" t="s">
        <v>45704</v>
      </c>
      <c r="G21" s="63" t="s">
        <v>43975</v>
      </c>
      <c r="H21" s="63" t="s">
        <v>45763</v>
      </c>
      <c r="I21" s="63" t="s">
        <v>43988</v>
      </c>
      <c r="J21" s="65" t="s">
        <v>43990</v>
      </c>
      <c r="K21" s="65" t="s">
        <v>43990</v>
      </c>
      <c r="L21" s="62" t="s">
        <v>45700</v>
      </c>
      <c r="M21" s="66" t="s">
        <v>43499</v>
      </c>
      <c r="N21" s="67">
        <v>4</v>
      </c>
      <c r="O21" s="67">
        <v>11750</v>
      </c>
      <c r="P21" s="84">
        <f t="shared" si="0"/>
        <v>47000</v>
      </c>
      <c r="Q21" s="64" t="s">
        <v>12039</v>
      </c>
      <c r="R21" s="62" t="s">
        <v>43915</v>
      </c>
      <c r="S21" s="64" t="s">
        <v>38919</v>
      </c>
      <c r="T21" s="57">
        <v>50</v>
      </c>
    </row>
    <row r="22" spans="2:20" ht="27" customHeight="1">
      <c r="B22" s="62" t="s">
        <v>45068</v>
      </c>
      <c r="C22" s="62" t="s">
        <v>44743</v>
      </c>
      <c r="D22" s="57" t="s">
        <v>12050</v>
      </c>
      <c r="E22" s="63" t="s">
        <v>43991</v>
      </c>
      <c r="F22" s="63" t="s">
        <v>45704</v>
      </c>
      <c r="G22" s="63" t="s">
        <v>43975</v>
      </c>
      <c r="H22" s="63" t="s">
        <v>45764</v>
      </c>
      <c r="I22" s="63" t="s">
        <v>43992</v>
      </c>
      <c r="J22" s="65" t="s">
        <v>43993</v>
      </c>
      <c r="K22" s="65" t="s">
        <v>43993</v>
      </c>
      <c r="L22" s="62" t="s">
        <v>45700</v>
      </c>
      <c r="M22" s="66" t="s">
        <v>43499</v>
      </c>
      <c r="N22" s="67">
        <v>4</v>
      </c>
      <c r="O22" s="67">
        <v>18700</v>
      </c>
      <c r="P22" s="84">
        <f t="shared" si="0"/>
        <v>74800</v>
      </c>
      <c r="Q22" s="64" t="s">
        <v>12039</v>
      </c>
      <c r="R22" s="62" t="s">
        <v>43915</v>
      </c>
      <c r="S22" s="64" t="s">
        <v>38919</v>
      </c>
      <c r="T22" s="57">
        <v>50</v>
      </c>
    </row>
    <row r="23" spans="2:20" ht="27" customHeight="1">
      <c r="B23" s="62" t="s">
        <v>45069</v>
      </c>
      <c r="C23" s="62" t="s">
        <v>44743</v>
      </c>
      <c r="D23" s="58" t="s">
        <v>46228</v>
      </c>
      <c r="E23" s="68" t="s">
        <v>44902</v>
      </c>
      <c r="F23" s="63" t="s">
        <v>45705</v>
      </c>
      <c r="G23" s="63" t="s">
        <v>44903</v>
      </c>
      <c r="H23" s="63" t="s">
        <v>45765</v>
      </c>
      <c r="I23" s="63" t="s">
        <v>44904</v>
      </c>
      <c r="J23" s="68" t="s">
        <v>44905</v>
      </c>
      <c r="K23" s="68" t="s">
        <v>44906</v>
      </c>
      <c r="L23" s="68" t="s">
        <v>46140</v>
      </c>
      <c r="M23" s="69" t="s">
        <v>44467</v>
      </c>
      <c r="N23" s="70">
        <v>550</v>
      </c>
      <c r="O23" s="70">
        <v>9500</v>
      </c>
      <c r="P23" s="84">
        <f t="shared" si="0"/>
        <v>5225000</v>
      </c>
      <c r="Q23" s="68" t="s">
        <v>12038</v>
      </c>
      <c r="R23" s="68" t="s">
        <v>44907</v>
      </c>
      <c r="S23" s="64" t="s">
        <v>38919</v>
      </c>
      <c r="T23" s="58">
        <v>30</v>
      </c>
    </row>
    <row r="24" spans="2:20" ht="27" customHeight="1">
      <c r="B24" s="62" t="s">
        <v>45070</v>
      </c>
      <c r="C24" s="62" t="s">
        <v>44743</v>
      </c>
      <c r="D24" s="58" t="s">
        <v>46228</v>
      </c>
      <c r="E24" s="68" t="s">
        <v>44896</v>
      </c>
      <c r="F24" s="68" t="s">
        <v>44897</v>
      </c>
      <c r="G24" s="68" t="s">
        <v>44897</v>
      </c>
      <c r="H24" s="63" t="s">
        <v>45766</v>
      </c>
      <c r="I24" s="63" t="s">
        <v>44898</v>
      </c>
      <c r="J24" s="68" t="s">
        <v>44899</v>
      </c>
      <c r="K24" s="68" t="s">
        <v>44900</v>
      </c>
      <c r="L24" s="68" t="s">
        <v>46140</v>
      </c>
      <c r="M24" s="63" t="s">
        <v>44467</v>
      </c>
      <c r="N24" s="70">
        <v>12</v>
      </c>
      <c r="O24" s="70">
        <v>9500</v>
      </c>
      <c r="P24" s="84">
        <f t="shared" si="0"/>
        <v>114000</v>
      </c>
      <c r="Q24" s="68" t="s">
        <v>12038</v>
      </c>
      <c r="R24" s="68" t="s">
        <v>44901</v>
      </c>
      <c r="S24" s="64" t="s">
        <v>38919</v>
      </c>
      <c r="T24" s="58">
        <v>30</v>
      </c>
    </row>
    <row r="25" spans="2:20" ht="27" customHeight="1">
      <c r="B25" s="62" t="s">
        <v>45071</v>
      </c>
      <c r="C25" s="62" t="s">
        <v>44743</v>
      </c>
      <c r="D25" s="58" t="s">
        <v>46228</v>
      </c>
      <c r="E25" s="68" t="s">
        <v>44908</v>
      </c>
      <c r="F25" s="68" t="s">
        <v>44897</v>
      </c>
      <c r="G25" s="68" t="s">
        <v>44897</v>
      </c>
      <c r="H25" s="63" t="s">
        <v>45767</v>
      </c>
      <c r="I25" s="63" t="s">
        <v>44909</v>
      </c>
      <c r="J25" s="68" t="s">
        <v>45958</v>
      </c>
      <c r="K25" s="68" t="s">
        <v>44910</v>
      </c>
      <c r="L25" s="68" t="s">
        <v>46140</v>
      </c>
      <c r="M25" s="69" t="s">
        <v>44467</v>
      </c>
      <c r="N25" s="70">
        <v>76</v>
      </c>
      <c r="O25" s="70">
        <v>7450</v>
      </c>
      <c r="P25" s="84">
        <f t="shared" si="0"/>
        <v>566200</v>
      </c>
      <c r="Q25" s="68" t="s">
        <v>12038</v>
      </c>
      <c r="R25" s="68" t="s">
        <v>44907</v>
      </c>
      <c r="S25" s="64" t="s">
        <v>38919</v>
      </c>
      <c r="T25" s="58">
        <v>30</v>
      </c>
    </row>
    <row r="26" spans="2:20" ht="27" customHeight="1">
      <c r="B26" s="62" t="s">
        <v>45072</v>
      </c>
      <c r="C26" s="62" t="s">
        <v>44743</v>
      </c>
      <c r="D26" s="58" t="s">
        <v>46228</v>
      </c>
      <c r="E26" s="68" t="s">
        <v>44916</v>
      </c>
      <c r="F26" s="68" t="s">
        <v>44917</v>
      </c>
      <c r="G26" s="68" t="s">
        <v>44917</v>
      </c>
      <c r="H26" s="63" t="s">
        <v>45675</v>
      </c>
      <c r="I26" s="63" t="s">
        <v>44918</v>
      </c>
      <c r="J26" s="68" t="s">
        <v>45959</v>
      </c>
      <c r="K26" s="68" t="s">
        <v>44919</v>
      </c>
      <c r="L26" s="68" t="s">
        <v>46140</v>
      </c>
      <c r="M26" s="68" t="s">
        <v>43499</v>
      </c>
      <c r="N26" s="70">
        <v>41</v>
      </c>
      <c r="O26" s="70">
        <v>4000</v>
      </c>
      <c r="P26" s="84">
        <f t="shared" si="0"/>
        <v>164000</v>
      </c>
      <c r="Q26" s="68" t="s">
        <v>12038</v>
      </c>
      <c r="R26" s="68" t="s">
        <v>43915</v>
      </c>
      <c r="S26" s="64" t="s">
        <v>38919</v>
      </c>
      <c r="T26" s="58">
        <v>30</v>
      </c>
    </row>
    <row r="27" spans="2:20" ht="27" customHeight="1">
      <c r="B27" s="62" t="s">
        <v>45073</v>
      </c>
      <c r="C27" s="62" t="s">
        <v>44743</v>
      </c>
      <c r="D27" s="58" t="s">
        <v>46228</v>
      </c>
      <c r="E27" s="68" t="s">
        <v>44920</v>
      </c>
      <c r="F27" s="68" t="s">
        <v>45682</v>
      </c>
      <c r="G27" s="68" t="s">
        <v>44912</v>
      </c>
      <c r="H27" s="63" t="s">
        <v>45683</v>
      </c>
      <c r="I27" s="63" t="s">
        <v>44921</v>
      </c>
      <c r="J27" s="68" t="s">
        <v>44922</v>
      </c>
      <c r="K27" s="68" t="s">
        <v>44923</v>
      </c>
      <c r="L27" s="68" t="s">
        <v>46140</v>
      </c>
      <c r="M27" s="69" t="s">
        <v>43499</v>
      </c>
      <c r="N27" s="70">
        <v>185</v>
      </c>
      <c r="O27" s="70">
        <v>3900</v>
      </c>
      <c r="P27" s="84">
        <f t="shared" si="0"/>
        <v>721500</v>
      </c>
      <c r="Q27" s="68" t="s">
        <v>12038</v>
      </c>
      <c r="R27" s="68" t="s">
        <v>44907</v>
      </c>
      <c r="S27" s="64" t="s">
        <v>38919</v>
      </c>
      <c r="T27" s="58">
        <v>30</v>
      </c>
    </row>
    <row r="28" spans="2:20" ht="27" customHeight="1">
      <c r="B28" s="62" t="s">
        <v>45074</v>
      </c>
      <c r="C28" s="62" t="s">
        <v>44743</v>
      </c>
      <c r="D28" s="58" t="s">
        <v>46228</v>
      </c>
      <c r="E28" s="68" t="s">
        <v>44911</v>
      </c>
      <c r="F28" s="68" t="s">
        <v>45706</v>
      </c>
      <c r="G28" s="68" t="s">
        <v>44912</v>
      </c>
      <c r="H28" s="63" t="s">
        <v>45768</v>
      </c>
      <c r="I28" s="63" t="s">
        <v>44913</v>
      </c>
      <c r="J28" s="68" t="s">
        <v>45960</v>
      </c>
      <c r="K28" s="68" t="s">
        <v>44914</v>
      </c>
      <c r="L28" s="68" t="s">
        <v>46140</v>
      </c>
      <c r="M28" s="68" t="s">
        <v>43499</v>
      </c>
      <c r="N28" s="70">
        <v>4</v>
      </c>
      <c r="O28" s="70">
        <v>5500</v>
      </c>
      <c r="P28" s="84">
        <f t="shared" si="0"/>
        <v>22000</v>
      </c>
      <c r="Q28" s="68" t="s">
        <v>12038</v>
      </c>
      <c r="R28" s="68" t="s">
        <v>44915</v>
      </c>
      <c r="S28" s="64" t="s">
        <v>38919</v>
      </c>
      <c r="T28" s="58">
        <v>30</v>
      </c>
    </row>
    <row r="29" spans="2:20" ht="27" customHeight="1">
      <c r="B29" s="62" t="s">
        <v>45075</v>
      </c>
      <c r="C29" s="62" t="s">
        <v>44743</v>
      </c>
      <c r="D29" s="57" t="s">
        <v>12050</v>
      </c>
      <c r="E29" s="104" t="s">
        <v>44173</v>
      </c>
      <c r="F29" s="61" t="s">
        <v>45676</v>
      </c>
      <c r="G29" s="61" t="s">
        <v>44174</v>
      </c>
      <c r="H29" s="63" t="s">
        <v>45769</v>
      </c>
      <c r="I29" s="63" t="s">
        <v>44175</v>
      </c>
      <c r="J29" s="64" t="s">
        <v>45961</v>
      </c>
      <c r="K29" s="64" t="s">
        <v>44176</v>
      </c>
      <c r="L29" s="62" t="s">
        <v>45700</v>
      </c>
      <c r="M29" s="66" t="s">
        <v>44177</v>
      </c>
      <c r="N29" s="67">
        <v>90</v>
      </c>
      <c r="O29" s="67">
        <v>55000</v>
      </c>
      <c r="P29" s="84">
        <f t="shared" si="0"/>
        <v>4950000</v>
      </c>
      <c r="Q29" s="64" t="s">
        <v>12038</v>
      </c>
      <c r="R29" s="62" t="s">
        <v>44169</v>
      </c>
      <c r="S29" s="64" t="s">
        <v>38919</v>
      </c>
      <c r="T29" s="106">
        <v>100</v>
      </c>
    </row>
    <row r="30" spans="2:20" ht="27" customHeight="1">
      <c r="B30" s="62" t="s">
        <v>45076</v>
      </c>
      <c r="C30" s="62" t="s">
        <v>44743</v>
      </c>
      <c r="D30" s="57" t="s">
        <v>12050</v>
      </c>
      <c r="E30" s="104" t="s">
        <v>44178</v>
      </c>
      <c r="F30" s="61" t="s">
        <v>45676</v>
      </c>
      <c r="G30" s="61" t="s">
        <v>44174</v>
      </c>
      <c r="H30" s="63" t="s">
        <v>45770</v>
      </c>
      <c r="I30" s="63" t="s">
        <v>44179</v>
      </c>
      <c r="J30" s="64" t="s">
        <v>45962</v>
      </c>
      <c r="K30" s="64" t="s">
        <v>44180</v>
      </c>
      <c r="L30" s="62" t="s">
        <v>45700</v>
      </c>
      <c r="M30" s="66" t="s">
        <v>44177</v>
      </c>
      <c r="N30" s="67">
        <v>100</v>
      </c>
      <c r="O30" s="67">
        <v>24500</v>
      </c>
      <c r="P30" s="84">
        <f t="shared" si="0"/>
        <v>2450000</v>
      </c>
      <c r="Q30" s="64" t="s">
        <v>12038</v>
      </c>
      <c r="R30" s="62" t="s">
        <v>44169</v>
      </c>
      <c r="S30" s="64" t="s">
        <v>38919</v>
      </c>
      <c r="T30" s="57">
        <v>30</v>
      </c>
    </row>
    <row r="31" spans="2:20" ht="27" customHeight="1">
      <c r="B31" s="62" t="s">
        <v>45077</v>
      </c>
      <c r="C31" s="62" t="s">
        <v>44743</v>
      </c>
      <c r="D31" s="57" t="s">
        <v>12050</v>
      </c>
      <c r="E31" s="63" t="s">
        <v>44950</v>
      </c>
      <c r="F31" s="63" t="s">
        <v>45707</v>
      </c>
      <c r="G31" s="63" t="s">
        <v>44951</v>
      </c>
      <c r="H31" s="63" t="s">
        <v>45684</v>
      </c>
      <c r="I31" s="63" t="s">
        <v>44952</v>
      </c>
      <c r="J31" s="64"/>
      <c r="K31" s="64"/>
      <c r="L31" s="62" t="s">
        <v>45700</v>
      </c>
      <c r="M31" s="68" t="s">
        <v>43499</v>
      </c>
      <c r="N31" s="67">
        <v>10</v>
      </c>
      <c r="O31" s="67">
        <v>150</v>
      </c>
      <c r="P31" s="84">
        <f t="shared" si="0"/>
        <v>1500</v>
      </c>
      <c r="Q31" s="68" t="s">
        <v>12038</v>
      </c>
      <c r="R31" s="64" t="s">
        <v>43759</v>
      </c>
      <c r="S31" s="64" t="s">
        <v>38919</v>
      </c>
      <c r="T31" s="57">
        <v>50</v>
      </c>
    </row>
    <row r="32" spans="2:20" ht="27" customHeight="1">
      <c r="B32" s="62" t="s">
        <v>45078</v>
      </c>
      <c r="C32" s="62" t="s">
        <v>44743</v>
      </c>
      <c r="D32" s="57" t="s">
        <v>12050</v>
      </c>
      <c r="E32" s="63" t="s">
        <v>44953</v>
      </c>
      <c r="F32" s="63" t="s">
        <v>45685</v>
      </c>
      <c r="G32" s="63" t="s">
        <v>44954</v>
      </c>
      <c r="H32" s="63" t="s">
        <v>45771</v>
      </c>
      <c r="I32" s="63" t="s">
        <v>44955</v>
      </c>
      <c r="J32" s="64"/>
      <c r="K32" s="64"/>
      <c r="L32" s="62" t="s">
        <v>45700</v>
      </c>
      <c r="M32" s="66" t="s">
        <v>44419</v>
      </c>
      <c r="N32" s="67">
        <v>3</v>
      </c>
      <c r="O32" s="67">
        <v>5000</v>
      </c>
      <c r="P32" s="84">
        <f t="shared" si="0"/>
        <v>15000</v>
      </c>
      <c r="Q32" s="68" t="s">
        <v>12038</v>
      </c>
      <c r="R32" s="64" t="s">
        <v>43759</v>
      </c>
      <c r="S32" s="64" t="s">
        <v>38919</v>
      </c>
      <c r="T32" s="57">
        <v>50</v>
      </c>
    </row>
    <row r="33" spans="2:20" ht="27" customHeight="1">
      <c r="B33" s="62" t="s">
        <v>45079</v>
      </c>
      <c r="C33" s="62" t="s">
        <v>44743</v>
      </c>
      <c r="D33" s="71" t="s">
        <v>12050</v>
      </c>
      <c r="E33" s="64" t="s">
        <v>44368</v>
      </c>
      <c r="F33" s="64" t="s">
        <v>44369</v>
      </c>
      <c r="G33" s="64" t="s">
        <v>44370</v>
      </c>
      <c r="H33" s="64" t="s">
        <v>44371</v>
      </c>
      <c r="I33" s="64" t="s">
        <v>44372</v>
      </c>
      <c r="J33" s="64"/>
      <c r="K33" s="64"/>
      <c r="L33" s="62" t="s">
        <v>45700</v>
      </c>
      <c r="M33" s="64" t="s">
        <v>43499</v>
      </c>
      <c r="N33" s="67">
        <v>12</v>
      </c>
      <c r="O33" s="67">
        <v>8000</v>
      </c>
      <c r="P33" s="84">
        <f t="shared" si="0"/>
        <v>96000</v>
      </c>
      <c r="Q33" s="64" t="s">
        <v>12039</v>
      </c>
      <c r="R33" s="64" t="s">
        <v>44300</v>
      </c>
      <c r="S33" s="68" t="s">
        <v>38919</v>
      </c>
      <c r="T33" s="71">
        <v>100</v>
      </c>
    </row>
    <row r="34" spans="2:20" ht="27" customHeight="1">
      <c r="B34" s="62" t="s">
        <v>45080</v>
      </c>
      <c r="C34" s="62" t="s">
        <v>44743</v>
      </c>
      <c r="D34" s="71" t="s">
        <v>12050</v>
      </c>
      <c r="E34" s="64" t="s">
        <v>44354</v>
      </c>
      <c r="F34" s="64" t="s">
        <v>44355</v>
      </c>
      <c r="G34" s="64" t="s">
        <v>44355</v>
      </c>
      <c r="H34" s="64" t="s">
        <v>45772</v>
      </c>
      <c r="I34" s="64" t="s">
        <v>44356</v>
      </c>
      <c r="J34" s="64"/>
      <c r="K34" s="64"/>
      <c r="L34" s="62" t="s">
        <v>45700</v>
      </c>
      <c r="M34" s="63" t="s">
        <v>44163</v>
      </c>
      <c r="N34" s="67">
        <v>13000</v>
      </c>
      <c r="O34" s="67">
        <v>155</v>
      </c>
      <c r="P34" s="84">
        <v>0</v>
      </c>
      <c r="Q34" s="71" t="s">
        <v>12038</v>
      </c>
      <c r="R34" s="71" t="s">
        <v>44300</v>
      </c>
      <c r="S34" s="75">
        <v>591010000</v>
      </c>
      <c r="T34" s="71">
        <v>100</v>
      </c>
    </row>
    <row r="35" spans="2:20" ht="27" customHeight="1">
      <c r="B35" s="62" t="s">
        <v>48929</v>
      </c>
      <c r="C35" s="57" t="s">
        <v>44743</v>
      </c>
      <c r="D35" s="57" t="s">
        <v>12050</v>
      </c>
      <c r="E35" s="64" t="s">
        <v>44354</v>
      </c>
      <c r="F35" s="68" t="s">
        <v>44355</v>
      </c>
      <c r="G35" s="68" t="s">
        <v>44355</v>
      </c>
      <c r="H35" s="62" t="s">
        <v>48930</v>
      </c>
      <c r="I35" s="62" t="s">
        <v>44356</v>
      </c>
      <c r="J35" s="62"/>
      <c r="K35" s="62"/>
      <c r="L35" s="62" t="s">
        <v>45700</v>
      </c>
      <c r="M35" s="66" t="s">
        <v>44163</v>
      </c>
      <c r="N35" s="72">
        <v>6000</v>
      </c>
      <c r="O35" s="72">
        <v>155</v>
      </c>
      <c r="P35" s="83">
        <f t="shared" ref="P35" si="1">IFERROR(N35*O35,0)</f>
        <v>930000</v>
      </c>
      <c r="Q35" s="71" t="s">
        <v>12038</v>
      </c>
      <c r="R35" s="71" t="s">
        <v>44300</v>
      </c>
      <c r="S35" s="107">
        <v>591010000</v>
      </c>
      <c r="T35" s="57">
        <v>100</v>
      </c>
    </row>
    <row r="36" spans="2:20" ht="27" customHeight="1">
      <c r="B36" s="62" t="s">
        <v>45081</v>
      </c>
      <c r="C36" s="62" t="s">
        <v>44743</v>
      </c>
      <c r="D36" s="71" t="s">
        <v>12050</v>
      </c>
      <c r="E36" s="64" t="s">
        <v>44349</v>
      </c>
      <c r="F36" s="64" t="s">
        <v>44350</v>
      </c>
      <c r="G36" s="64" t="s">
        <v>44351</v>
      </c>
      <c r="H36" s="64" t="s">
        <v>44352</v>
      </c>
      <c r="I36" s="64" t="s">
        <v>44353</v>
      </c>
      <c r="J36" s="64"/>
      <c r="K36" s="64"/>
      <c r="L36" s="62" t="s">
        <v>45700</v>
      </c>
      <c r="M36" s="63" t="s">
        <v>44163</v>
      </c>
      <c r="N36" s="67">
        <v>12000</v>
      </c>
      <c r="O36" s="67">
        <v>200</v>
      </c>
      <c r="P36" s="84">
        <v>0</v>
      </c>
      <c r="Q36" s="71" t="s">
        <v>12038</v>
      </c>
      <c r="R36" s="71" t="s">
        <v>44300</v>
      </c>
      <c r="S36" s="75">
        <v>591010000</v>
      </c>
      <c r="T36" s="71">
        <v>100</v>
      </c>
    </row>
    <row r="37" spans="2:20" ht="27" customHeight="1">
      <c r="B37" s="62" t="s">
        <v>48931</v>
      </c>
      <c r="C37" s="57" t="s">
        <v>44743</v>
      </c>
      <c r="D37" s="57" t="s">
        <v>12050</v>
      </c>
      <c r="E37" s="64" t="s">
        <v>44349</v>
      </c>
      <c r="F37" s="68" t="s">
        <v>48932</v>
      </c>
      <c r="G37" s="62" t="s">
        <v>44351</v>
      </c>
      <c r="H37" s="62" t="s">
        <v>48933</v>
      </c>
      <c r="I37" s="62" t="s">
        <v>44353</v>
      </c>
      <c r="J37" s="62"/>
      <c r="K37" s="62"/>
      <c r="L37" s="62" t="s">
        <v>45700</v>
      </c>
      <c r="M37" s="66" t="s">
        <v>44163</v>
      </c>
      <c r="N37" s="72">
        <v>5100</v>
      </c>
      <c r="O37" s="72">
        <v>200</v>
      </c>
      <c r="P37" s="77">
        <f>IFERROR(N37*O37,0)</f>
        <v>1020000</v>
      </c>
      <c r="Q37" s="71" t="s">
        <v>12038</v>
      </c>
      <c r="R37" s="71" t="s">
        <v>44300</v>
      </c>
      <c r="S37" s="107">
        <v>591010000</v>
      </c>
      <c r="T37" s="57">
        <v>100</v>
      </c>
    </row>
    <row r="38" spans="2:20" ht="27" customHeight="1">
      <c r="B38" s="62" t="s">
        <v>45082</v>
      </c>
      <c r="C38" s="62" t="s">
        <v>44743</v>
      </c>
      <c r="D38" s="57" t="s">
        <v>12050</v>
      </c>
      <c r="E38" s="104" t="s">
        <v>44181</v>
      </c>
      <c r="F38" s="61" t="s">
        <v>45708</v>
      </c>
      <c r="G38" s="61" t="s">
        <v>44489</v>
      </c>
      <c r="H38" s="61" t="s">
        <v>45773</v>
      </c>
      <c r="I38" s="61" t="s">
        <v>44488</v>
      </c>
      <c r="J38" s="64" t="s">
        <v>45963</v>
      </c>
      <c r="K38" s="64" t="s">
        <v>44182</v>
      </c>
      <c r="L38" s="62" t="s">
        <v>45700</v>
      </c>
      <c r="M38" s="66" t="s">
        <v>44468</v>
      </c>
      <c r="N38" s="67">
        <v>28</v>
      </c>
      <c r="O38" s="67">
        <v>134000</v>
      </c>
      <c r="P38" s="84">
        <f t="shared" si="0"/>
        <v>3752000</v>
      </c>
      <c r="Q38" s="64" t="s">
        <v>12038</v>
      </c>
      <c r="R38" s="62" t="s">
        <v>44169</v>
      </c>
      <c r="S38" s="64" t="s">
        <v>38919</v>
      </c>
      <c r="T38" s="57">
        <v>0</v>
      </c>
    </row>
    <row r="39" spans="2:20" ht="27" customHeight="1">
      <c r="B39" s="62" t="s">
        <v>45083</v>
      </c>
      <c r="C39" s="62" t="s">
        <v>44743</v>
      </c>
      <c r="D39" s="57" t="s">
        <v>12050</v>
      </c>
      <c r="E39" s="64" t="s">
        <v>44357</v>
      </c>
      <c r="F39" s="64" t="s">
        <v>44358</v>
      </c>
      <c r="G39" s="64" t="s">
        <v>44359</v>
      </c>
      <c r="H39" s="64" t="s">
        <v>44360</v>
      </c>
      <c r="I39" s="64" t="s">
        <v>44361</v>
      </c>
      <c r="J39" s="64" t="s">
        <v>44362</v>
      </c>
      <c r="K39" s="64" t="s">
        <v>44362</v>
      </c>
      <c r="L39" s="62" t="s">
        <v>45700</v>
      </c>
      <c r="M39" s="63" t="s">
        <v>44163</v>
      </c>
      <c r="N39" s="67">
        <v>10</v>
      </c>
      <c r="O39" s="67">
        <v>3500</v>
      </c>
      <c r="P39" s="84">
        <f t="shared" si="0"/>
        <v>35000</v>
      </c>
      <c r="Q39" s="64" t="s">
        <v>12039</v>
      </c>
      <c r="R39" s="64" t="s">
        <v>44310</v>
      </c>
      <c r="S39" s="68" t="s">
        <v>38919</v>
      </c>
      <c r="T39" s="71">
        <v>100</v>
      </c>
    </row>
    <row r="40" spans="2:20" ht="27" customHeight="1">
      <c r="B40" s="62" t="s">
        <v>45084</v>
      </c>
      <c r="C40" s="62" t="s">
        <v>44743</v>
      </c>
      <c r="D40" s="57" t="s">
        <v>12050</v>
      </c>
      <c r="E40" s="64" t="s">
        <v>44357</v>
      </c>
      <c r="F40" s="64" t="s">
        <v>44358</v>
      </c>
      <c r="G40" s="64" t="s">
        <v>44359</v>
      </c>
      <c r="H40" s="64" t="s">
        <v>44360</v>
      </c>
      <c r="I40" s="64" t="s">
        <v>44361</v>
      </c>
      <c r="J40" s="64" t="s">
        <v>44362</v>
      </c>
      <c r="K40" s="64" t="s">
        <v>44362</v>
      </c>
      <c r="L40" s="62" t="s">
        <v>45700</v>
      </c>
      <c r="M40" s="63" t="s">
        <v>44163</v>
      </c>
      <c r="N40" s="67">
        <v>10</v>
      </c>
      <c r="O40" s="67">
        <v>3500</v>
      </c>
      <c r="P40" s="84">
        <f t="shared" si="0"/>
        <v>35000</v>
      </c>
      <c r="Q40" s="64" t="s">
        <v>12042</v>
      </c>
      <c r="R40" s="64" t="s">
        <v>44310</v>
      </c>
      <c r="S40" s="68" t="s">
        <v>38919</v>
      </c>
      <c r="T40" s="71">
        <v>100</v>
      </c>
    </row>
    <row r="41" spans="2:20" ht="27" customHeight="1">
      <c r="B41" s="62" t="s">
        <v>45085</v>
      </c>
      <c r="C41" s="62" t="s">
        <v>44743</v>
      </c>
      <c r="D41" s="57" t="s">
        <v>12050</v>
      </c>
      <c r="E41" s="63" t="s">
        <v>44165</v>
      </c>
      <c r="F41" s="63" t="s">
        <v>45709</v>
      </c>
      <c r="G41" s="63" t="s">
        <v>44166</v>
      </c>
      <c r="H41" s="63" t="s">
        <v>45774</v>
      </c>
      <c r="I41" s="63" t="s">
        <v>44167</v>
      </c>
      <c r="J41" s="64" t="s">
        <v>45964</v>
      </c>
      <c r="K41" s="64" t="s">
        <v>44168</v>
      </c>
      <c r="L41" s="62" t="s">
        <v>45700</v>
      </c>
      <c r="M41" s="66" t="s">
        <v>43871</v>
      </c>
      <c r="N41" s="67">
        <v>5000</v>
      </c>
      <c r="O41" s="67">
        <v>130</v>
      </c>
      <c r="P41" s="84">
        <f t="shared" si="0"/>
        <v>650000</v>
      </c>
      <c r="Q41" s="64" t="s">
        <v>12038</v>
      </c>
      <c r="R41" s="62" t="s">
        <v>44169</v>
      </c>
      <c r="S41" s="64" t="s">
        <v>38919</v>
      </c>
      <c r="T41" s="57">
        <v>0</v>
      </c>
    </row>
    <row r="42" spans="2:20" ht="27" customHeight="1">
      <c r="B42" s="62" t="s">
        <v>45086</v>
      </c>
      <c r="C42" s="62" t="s">
        <v>44743</v>
      </c>
      <c r="D42" s="57" t="s">
        <v>12050</v>
      </c>
      <c r="E42" s="64" t="s">
        <v>44344</v>
      </c>
      <c r="F42" s="64" t="s">
        <v>44345</v>
      </c>
      <c r="G42" s="64" t="s">
        <v>44346</v>
      </c>
      <c r="H42" s="64" t="s">
        <v>44347</v>
      </c>
      <c r="I42" s="64" t="s">
        <v>44348</v>
      </c>
      <c r="J42" s="64"/>
      <c r="K42" s="64"/>
      <c r="L42" s="62" t="s">
        <v>45700</v>
      </c>
      <c r="M42" s="63" t="s">
        <v>44163</v>
      </c>
      <c r="N42" s="67">
        <v>35000</v>
      </c>
      <c r="O42" s="67">
        <v>70</v>
      </c>
      <c r="P42" s="84">
        <f t="shared" si="0"/>
        <v>2450000</v>
      </c>
      <c r="Q42" s="64" t="s">
        <v>12038</v>
      </c>
      <c r="R42" s="64" t="s">
        <v>44300</v>
      </c>
      <c r="S42" s="68" t="s">
        <v>38919</v>
      </c>
      <c r="T42" s="57">
        <v>0</v>
      </c>
    </row>
    <row r="43" spans="2:20" ht="27" customHeight="1">
      <c r="B43" s="62" t="s">
        <v>45087</v>
      </c>
      <c r="C43" s="62" t="s">
        <v>44743</v>
      </c>
      <c r="D43" s="57" t="s">
        <v>12050</v>
      </c>
      <c r="E43" s="104" t="s">
        <v>44183</v>
      </c>
      <c r="F43" s="80" t="s">
        <v>45710</v>
      </c>
      <c r="G43" s="80" t="s">
        <v>44184</v>
      </c>
      <c r="H43" s="61" t="s">
        <v>45775</v>
      </c>
      <c r="I43" s="61" t="s">
        <v>44185</v>
      </c>
      <c r="J43" s="64" t="s">
        <v>45965</v>
      </c>
      <c r="K43" s="64" t="s">
        <v>44186</v>
      </c>
      <c r="L43" s="62" t="s">
        <v>46140</v>
      </c>
      <c r="M43" s="66" t="s">
        <v>44177</v>
      </c>
      <c r="N43" s="67">
        <v>9750</v>
      </c>
      <c r="O43" s="67">
        <v>1530</v>
      </c>
      <c r="P43" s="84">
        <f t="shared" si="0"/>
        <v>14917500</v>
      </c>
      <c r="Q43" s="64" t="s">
        <v>12038</v>
      </c>
      <c r="R43" s="62" t="s">
        <v>44649</v>
      </c>
      <c r="S43" s="64" t="s">
        <v>38919</v>
      </c>
      <c r="T43" s="57">
        <v>0</v>
      </c>
    </row>
    <row r="44" spans="2:20" ht="27" customHeight="1">
      <c r="B44" s="62" t="s">
        <v>45088</v>
      </c>
      <c r="C44" s="62" t="s">
        <v>44743</v>
      </c>
      <c r="D44" s="57" t="s">
        <v>12050</v>
      </c>
      <c r="E44" s="104" t="s">
        <v>44192</v>
      </c>
      <c r="F44" s="61" t="s">
        <v>45677</v>
      </c>
      <c r="G44" s="61" t="s">
        <v>44193</v>
      </c>
      <c r="H44" s="61" t="s">
        <v>45776</v>
      </c>
      <c r="I44" s="61" t="s">
        <v>44194</v>
      </c>
      <c r="J44" s="64" t="s">
        <v>44195</v>
      </c>
      <c r="K44" s="64" t="s">
        <v>44195</v>
      </c>
      <c r="L44" s="62" t="s">
        <v>45700</v>
      </c>
      <c r="M44" s="66" t="s">
        <v>44177</v>
      </c>
      <c r="N44" s="67">
        <v>9000</v>
      </c>
      <c r="O44" s="67">
        <v>240</v>
      </c>
      <c r="P44" s="84">
        <f t="shared" si="0"/>
        <v>2160000</v>
      </c>
      <c r="Q44" s="64" t="s">
        <v>12038</v>
      </c>
      <c r="R44" s="62" t="s">
        <v>43759</v>
      </c>
      <c r="S44" s="64" t="s">
        <v>38919</v>
      </c>
      <c r="T44" s="57">
        <v>0</v>
      </c>
    </row>
    <row r="45" spans="2:20" ht="27" customHeight="1">
      <c r="B45" s="62" t="s">
        <v>45089</v>
      </c>
      <c r="C45" s="62" t="s">
        <v>44743</v>
      </c>
      <c r="D45" s="57" t="s">
        <v>12050</v>
      </c>
      <c r="E45" s="104" t="s">
        <v>44187</v>
      </c>
      <c r="F45" s="61" t="s">
        <v>45711</v>
      </c>
      <c r="G45" s="61" t="s">
        <v>44188</v>
      </c>
      <c r="H45" s="61" t="s">
        <v>45777</v>
      </c>
      <c r="I45" s="61" t="s">
        <v>44189</v>
      </c>
      <c r="J45" s="64" t="s">
        <v>44190</v>
      </c>
      <c r="K45" s="64" t="s">
        <v>44190</v>
      </c>
      <c r="L45" s="62" t="s">
        <v>45700</v>
      </c>
      <c r="M45" s="66" t="s">
        <v>44191</v>
      </c>
      <c r="N45" s="67">
        <v>600</v>
      </c>
      <c r="O45" s="67">
        <v>1384</v>
      </c>
      <c r="P45" s="84">
        <f t="shared" si="0"/>
        <v>830400</v>
      </c>
      <c r="Q45" s="64" t="s">
        <v>12038</v>
      </c>
      <c r="R45" s="62" t="s">
        <v>43759</v>
      </c>
      <c r="S45" s="64" t="s">
        <v>38919</v>
      </c>
      <c r="T45" s="106">
        <v>100</v>
      </c>
    </row>
    <row r="46" spans="2:20" ht="27" customHeight="1">
      <c r="B46" s="62" t="s">
        <v>45090</v>
      </c>
      <c r="C46" s="62" t="s">
        <v>44743</v>
      </c>
      <c r="D46" s="57" t="s">
        <v>12050</v>
      </c>
      <c r="E46" s="62" t="s">
        <v>44392</v>
      </c>
      <c r="F46" s="64" t="s">
        <v>44393</v>
      </c>
      <c r="G46" s="64" t="s">
        <v>44394</v>
      </c>
      <c r="H46" s="64" t="s">
        <v>44395</v>
      </c>
      <c r="I46" s="64" t="s">
        <v>44396</v>
      </c>
      <c r="J46" s="62"/>
      <c r="K46" s="62"/>
      <c r="L46" s="62" t="s">
        <v>45700</v>
      </c>
      <c r="M46" s="62" t="s">
        <v>44397</v>
      </c>
      <c r="N46" s="67">
        <v>15</v>
      </c>
      <c r="O46" s="67">
        <v>500</v>
      </c>
      <c r="P46" s="84">
        <f t="shared" si="0"/>
        <v>7500</v>
      </c>
      <c r="Q46" s="62" t="s">
        <v>12039</v>
      </c>
      <c r="R46" s="64" t="s">
        <v>44310</v>
      </c>
      <c r="S46" s="68" t="s">
        <v>38919</v>
      </c>
      <c r="T46" s="57">
        <v>100</v>
      </c>
    </row>
    <row r="47" spans="2:20" ht="27" customHeight="1">
      <c r="B47" s="62" t="s">
        <v>45091</v>
      </c>
      <c r="C47" s="62" t="s">
        <v>44743</v>
      </c>
      <c r="D47" s="57" t="s">
        <v>12050</v>
      </c>
      <c r="E47" s="62" t="s">
        <v>44392</v>
      </c>
      <c r="F47" s="64" t="s">
        <v>44393</v>
      </c>
      <c r="G47" s="64" t="s">
        <v>44394</v>
      </c>
      <c r="H47" s="64" t="s">
        <v>44395</v>
      </c>
      <c r="I47" s="64" t="s">
        <v>44396</v>
      </c>
      <c r="J47" s="62"/>
      <c r="K47" s="62"/>
      <c r="L47" s="62" t="s">
        <v>45700</v>
      </c>
      <c r="M47" s="62" t="s">
        <v>44397</v>
      </c>
      <c r="N47" s="67">
        <v>15</v>
      </c>
      <c r="O47" s="67">
        <v>500</v>
      </c>
      <c r="P47" s="84">
        <f t="shared" si="0"/>
        <v>7500</v>
      </c>
      <c r="Q47" s="62" t="s">
        <v>12042</v>
      </c>
      <c r="R47" s="64" t="s">
        <v>44310</v>
      </c>
      <c r="S47" s="68" t="s">
        <v>38919</v>
      </c>
      <c r="T47" s="57">
        <v>100</v>
      </c>
    </row>
    <row r="48" spans="2:20" ht="27" customHeight="1">
      <c r="B48" s="62" t="s">
        <v>45092</v>
      </c>
      <c r="C48" s="62" t="s">
        <v>44743</v>
      </c>
      <c r="D48" s="57" t="s">
        <v>12050</v>
      </c>
      <c r="E48" s="64" t="s">
        <v>44387</v>
      </c>
      <c r="F48" s="64" t="s">
        <v>44388</v>
      </c>
      <c r="G48" s="64" t="s">
        <v>44389</v>
      </c>
      <c r="H48" s="64" t="s">
        <v>44390</v>
      </c>
      <c r="I48" s="64" t="s">
        <v>44391</v>
      </c>
      <c r="J48" s="64"/>
      <c r="K48" s="64"/>
      <c r="L48" s="62" t="s">
        <v>45700</v>
      </c>
      <c r="M48" s="64" t="s">
        <v>44163</v>
      </c>
      <c r="N48" s="67">
        <v>40</v>
      </c>
      <c r="O48" s="67">
        <v>550</v>
      </c>
      <c r="P48" s="84">
        <f t="shared" si="0"/>
        <v>22000</v>
      </c>
      <c r="Q48" s="62" t="s">
        <v>12039</v>
      </c>
      <c r="R48" s="64" t="s">
        <v>44310</v>
      </c>
      <c r="S48" s="68" t="s">
        <v>38919</v>
      </c>
      <c r="T48" s="57">
        <v>100</v>
      </c>
    </row>
    <row r="49" spans="2:20" ht="27" customHeight="1">
      <c r="B49" s="62" t="s">
        <v>45093</v>
      </c>
      <c r="C49" s="62" t="s">
        <v>44743</v>
      </c>
      <c r="D49" s="57" t="s">
        <v>12050</v>
      </c>
      <c r="E49" s="64" t="s">
        <v>44387</v>
      </c>
      <c r="F49" s="64" t="s">
        <v>44388</v>
      </c>
      <c r="G49" s="64" t="s">
        <v>44389</v>
      </c>
      <c r="H49" s="64" t="s">
        <v>44390</v>
      </c>
      <c r="I49" s="64" t="s">
        <v>44391</v>
      </c>
      <c r="J49" s="64"/>
      <c r="K49" s="64"/>
      <c r="L49" s="62" t="s">
        <v>45700</v>
      </c>
      <c r="M49" s="64" t="s">
        <v>44163</v>
      </c>
      <c r="N49" s="67">
        <v>40</v>
      </c>
      <c r="O49" s="67">
        <v>550</v>
      </c>
      <c r="P49" s="84">
        <f t="shared" si="0"/>
        <v>22000</v>
      </c>
      <c r="Q49" s="62" t="s">
        <v>12042</v>
      </c>
      <c r="R49" s="64" t="s">
        <v>44310</v>
      </c>
      <c r="S49" s="68" t="s">
        <v>38919</v>
      </c>
      <c r="T49" s="57">
        <v>100</v>
      </c>
    </row>
    <row r="50" spans="2:20" ht="27" customHeight="1">
      <c r="B50" s="62" t="s">
        <v>45094</v>
      </c>
      <c r="C50" s="62" t="s">
        <v>44743</v>
      </c>
      <c r="D50" s="57" t="s">
        <v>12050</v>
      </c>
      <c r="E50" s="64" t="s">
        <v>44383</v>
      </c>
      <c r="F50" s="64" t="s">
        <v>44384</v>
      </c>
      <c r="G50" s="64" t="s">
        <v>44385</v>
      </c>
      <c r="H50" s="64" t="s">
        <v>45778</v>
      </c>
      <c r="I50" s="64" t="s">
        <v>44386</v>
      </c>
      <c r="J50" s="64"/>
      <c r="K50" s="64"/>
      <c r="L50" s="62" t="s">
        <v>45700</v>
      </c>
      <c r="M50" s="64" t="s">
        <v>44163</v>
      </c>
      <c r="N50" s="72" t="s">
        <v>43944</v>
      </c>
      <c r="O50" s="72">
        <v>130</v>
      </c>
      <c r="P50" s="84">
        <f t="shared" si="0"/>
        <v>3900</v>
      </c>
      <c r="Q50" s="64" t="s">
        <v>12039</v>
      </c>
      <c r="R50" s="64" t="s">
        <v>44310</v>
      </c>
      <c r="S50" s="68" t="s">
        <v>38919</v>
      </c>
      <c r="T50" s="57">
        <v>100</v>
      </c>
    </row>
    <row r="51" spans="2:20" ht="27" customHeight="1">
      <c r="B51" s="62" t="s">
        <v>45095</v>
      </c>
      <c r="C51" s="62" t="s">
        <v>44743</v>
      </c>
      <c r="D51" s="57" t="s">
        <v>12050</v>
      </c>
      <c r="E51" s="73" t="s">
        <v>44414</v>
      </c>
      <c r="F51" s="64" t="s">
        <v>44415</v>
      </c>
      <c r="G51" s="64" t="s">
        <v>44416</v>
      </c>
      <c r="H51" s="64" t="s">
        <v>44417</v>
      </c>
      <c r="I51" s="64" t="s">
        <v>44418</v>
      </c>
      <c r="J51" s="64"/>
      <c r="K51" s="64"/>
      <c r="L51" s="62" t="s">
        <v>45700</v>
      </c>
      <c r="M51" s="62" t="s">
        <v>44419</v>
      </c>
      <c r="N51" s="74">
        <v>7</v>
      </c>
      <c r="O51" s="74">
        <v>700</v>
      </c>
      <c r="P51" s="84">
        <f t="shared" si="0"/>
        <v>4900</v>
      </c>
      <c r="Q51" s="62" t="s">
        <v>12039</v>
      </c>
      <c r="R51" s="64" t="s">
        <v>44310</v>
      </c>
      <c r="S51" s="68" t="s">
        <v>38919</v>
      </c>
      <c r="T51" s="57">
        <v>100</v>
      </c>
    </row>
    <row r="52" spans="2:20" ht="27" customHeight="1">
      <c r="B52" s="62" t="s">
        <v>45096</v>
      </c>
      <c r="C52" s="62" t="s">
        <v>44743</v>
      </c>
      <c r="D52" s="57" t="s">
        <v>12050</v>
      </c>
      <c r="E52" s="73" t="s">
        <v>44414</v>
      </c>
      <c r="F52" s="64" t="s">
        <v>44415</v>
      </c>
      <c r="G52" s="64" t="s">
        <v>44416</v>
      </c>
      <c r="H52" s="64" t="s">
        <v>44417</v>
      </c>
      <c r="I52" s="64" t="s">
        <v>44418</v>
      </c>
      <c r="J52" s="64"/>
      <c r="K52" s="64"/>
      <c r="L52" s="62" t="s">
        <v>45700</v>
      </c>
      <c r="M52" s="62" t="s">
        <v>44419</v>
      </c>
      <c r="N52" s="74">
        <v>7</v>
      </c>
      <c r="O52" s="74">
        <v>700</v>
      </c>
      <c r="P52" s="84">
        <f t="shared" si="0"/>
        <v>4900</v>
      </c>
      <c r="Q52" s="62" t="s">
        <v>12042</v>
      </c>
      <c r="R52" s="64" t="s">
        <v>44310</v>
      </c>
      <c r="S52" s="68" t="s">
        <v>38919</v>
      </c>
      <c r="T52" s="57">
        <v>100</v>
      </c>
    </row>
    <row r="53" spans="2:20" ht="27" customHeight="1">
      <c r="B53" s="62" t="s">
        <v>45097</v>
      </c>
      <c r="C53" s="62" t="s">
        <v>44743</v>
      </c>
      <c r="D53" s="57" t="s">
        <v>12050</v>
      </c>
      <c r="E53" s="63" t="s">
        <v>44846</v>
      </c>
      <c r="F53" s="63" t="s">
        <v>45712</v>
      </c>
      <c r="G53" s="63" t="s">
        <v>44847</v>
      </c>
      <c r="H53" s="61" t="s">
        <v>45779</v>
      </c>
      <c r="I53" s="63" t="s">
        <v>44848</v>
      </c>
      <c r="J53" s="64" t="s">
        <v>44849</v>
      </c>
      <c r="K53" s="64" t="s">
        <v>44850</v>
      </c>
      <c r="L53" s="62" t="s">
        <v>45700</v>
      </c>
      <c r="M53" s="66" t="s">
        <v>43871</v>
      </c>
      <c r="N53" s="67">
        <v>192</v>
      </c>
      <c r="O53" s="67">
        <v>1605</v>
      </c>
      <c r="P53" s="84">
        <f t="shared" si="0"/>
        <v>308160</v>
      </c>
      <c r="Q53" s="68" t="s">
        <v>12038</v>
      </c>
      <c r="R53" s="64" t="s">
        <v>44851</v>
      </c>
      <c r="S53" s="64" t="s">
        <v>38919</v>
      </c>
      <c r="T53" s="57">
        <v>100</v>
      </c>
    </row>
    <row r="54" spans="2:20" ht="27" customHeight="1">
      <c r="B54" s="62" t="s">
        <v>45098</v>
      </c>
      <c r="C54" s="62" t="s">
        <v>44743</v>
      </c>
      <c r="D54" s="57" t="s">
        <v>12050</v>
      </c>
      <c r="E54" s="63" t="s">
        <v>44631</v>
      </c>
      <c r="F54" s="63" t="s">
        <v>45713</v>
      </c>
      <c r="G54" s="63" t="s">
        <v>44632</v>
      </c>
      <c r="H54" s="61" t="s">
        <v>45780</v>
      </c>
      <c r="I54" s="63" t="s">
        <v>44633</v>
      </c>
      <c r="J54" s="64" t="s">
        <v>45966</v>
      </c>
      <c r="K54" s="64" t="s">
        <v>44644</v>
      </c>
      <c r="L54" s="62" t="s">
        <v>45700</v>
      </c>
      <c r="M54" s="66" t="s">
        <v>44643</v>
      </c>
      <c r="N54" s="67">
        <v>21</v>
      </c>
      <c r="O54" s="67">
        <v>6000</v>
      </c>
      <c r="P54" s="84">
        <f t="shared" si="0"/>
        <v>126000</v>
      </c>
      <c r="Q54" s="64" t="s">
        <v>12038</v>
      </c>
      <c r="R54" s="64" t="s">
        <v>43872</v>
      </c>
      <c r="S54" s="64" t="s">
        <v>38919</v>
      </c>
      <c r="T54" s="57">
        <v>50</v>
      </c>
    </row>
    <row r="55" spans="2:20" ht="27" customHeight="1">
      <c r="B55" s="62" t="s">
        <v>45099</v>
      </c>
      <c r="C55" s="62" t="s">
        <v>44743</v>
      </c>
      <c r="D55" s="57" t="s">
        <v>12050</v>
      </c>
      <c r="E55" s="68" t="s">
        <v>44780</v>
      </c>
      <c r="F55" s="80" t="s">
        <v>44781</v>
      </c>
      <c r="G55" s="61" t="s">
        <v>44854</v>
      </c>
      <c r="H55" s="68" t="s">
        <v>44782</v>
      </c>
      <c r="I55" s="68" t="s">
        <v>44856</v>
      </c>
      <c r="J55" s="64" t="s">
        <v>44783</v>
      </c>
      <c r="K55" s="64" t="s">
        <v>44783</v>
      </c>
      <c r="L55" s="62" t="s">
        <v>45700</v>
      </c>
      <c r="M55" s="66" t="s">
        <v>43499</v>
      </c>
      <c r="N55" s="67">
        <v>13</v>
      </c>
      <c r="O55" s="67">
        <v>145000</v>
      </c>
      <c r="P55" s="84">
        <f t="shared" si="0"/>
        <v>1885000</v>
      </c>
      <c r="Q55" s="68" t="s">
        <v>12038</v>
      </c>
      <c r="R55" s="64" t="s">
        <v>43759</v>
      </c>
      <c r="S55" s="64" t="s">
        <v>38919</v>
      </c>
      <c r="T55" s="57">
        <v>100</v>
      </c>
    </row>
    <row r="56" spans="2:20" ht="27" customHeight="1">
      <c r="B56" s="62" t="s">
        <v>45100</v>
      </c>
      <c r="C56" s="62" t="s">
        <v>44743</v>
      </c>
      <c r="D56" s="57" t="s">
        <v>12050</v>
      </c>
      <c r="E56" s="75" t="s">
        <v>44777</v>
      </c>
      <c r="F56" s="68" t="s">
        <v>44778</v>
      </c>
      <c r="G56" s="68" t="s">
        <v>44853</v>
      </c>
      <c r="H56" s="68" t="s">
        <v>45781</v>
      </c>
      <c r="I56" s="68" t="s">
        <v>44927</v>
      </c>
      <c r="J56" s="75" t="s">
        <v>45967</v>
      </c>
      <c r="K56" s="75" t="s">
        <v>44779</v>
      </c>
      <c r="L56" s="62" t="s">
        <v>45700</v>
      </c>
      <c r="M56" s="66" t="s">
        <v>44643</v>
      </c>
      <c r="N56" s="67">
        <v>12</v>
      </c>
      <c r="O56" s="67">
        <v>8723</v>
      </c>
      <c r="P56" s="84">
        <f t="shared" si="0"/>
        <v>104676</v>
      </c>
      <c r="Q56" s="68" t="s">
        <v>12038</v>
      </c>
      <c r="R56" s="64" t="s">
        <v>43759</v>
      </c>
      <c r="S56" s="64" t="s">
        <v>38919</v>
      </c>
      <c r="T56" s="57">
        <v>50</v>
      </c>
    </row>
    <row r="57" spans="2:20" ht="27" customHeight="1">
      <c r="B57" s="62" t="s">
        <v>45101</v>
      </c>
      <c r="C57" s="62" t="s">
        <v>44743</v>
      </c>
      <c r="D57" s="57" t="s">
        <v>12050</v>
      </c>
      <c r="E57" s="63" t="s">
        <v>43760</v>
      </c>
      <c r="F57" s="63" t="s">
        <v>45714</v>
      </c>
      <c r="G57" s="63" t="s">
        <v>43758</v>
      </c>
      <c r="H57" s="63" t="s">
        <v>45782</v>
      </c>
      <c r="I57" s="63" t="s">
        <v>43761</v>
      </c>
      <c r="J57" s="63" t="s">
        <v>45782</v>
      </c>
      <c r="K57" s="63" t="s">
        <v>43761</v>
      </c>
      <c r="L57" s="62" t="s">
        <v>45700</v>
      </c>
      <c r="M57" s="66" t="s">
        <v>43499</v>
      </c>
      <c r="N57" s="67">
        <v>5</v>
      </c>
      <c r="O57" s="67">
        <v>299</v>
      </c>
      <c r="P57" s="84">
        <f t="shared" si="0"/>
        <v>1495</v>
      </c>
      <c r="Q57" s="64" t="s">
        <v>12039</v>
      </c>
      <c r="R57" s="64" t="s">
        <v>43759</v>
      </c>
      <c r="S57" s="64" t="s">
        <v>38919</v>
      </c>
      <c r="T57" s="57">
        <v>50</v>
      </c>
    </row>
    <row r="58" spans="2:20" ht="27" customHeight="1">
      <c r="B58" s="62" t="s">
        <v>45102</v>
      </c>
      <c r="C58" s="62" t="s">
        <v>44743</v>
      </c>
      <c r="D58" s="57" t="s">
        <v>12050</v>
      </c>
      <c r="E58" s="63" t="s">
        <v>43762</v>
      </c>
      <c r="F58" s="63" t="s">
        <v>45714</v>
      </c>
      <c r="G58" s="63" t="s">
        <v>43758</v>
      </c>
      <c r="H58" s="63" t="s">
        <v>45783</v>
      </c>
      <c r="I58" s="63" t="s">
        <v>43763</v>
      </c>
      <c r="J58" s="63" t="s">
        <v>45783</v>
      </c>
      <c r="K58" s="63" t="s">
        <v>43763</v>
      </c>
      <c r="L58" s="62" t="s">
        <v>45700</v>
      </c>
      <c r="M58" s="66" t="s">
        <v>43499</v>
      </c>
      <c r="N58" s="67">
        <v>5</v>
      </c>
      <c r="O58" s="67">
        <v>315</v>
      </c>
      <c r="P58" s="84">
        <f t="shared" si="0"/>
        <v>1575</v>
      </c>
      <c r="Q58" s="64" t="s">
        <v>12039</v>
      </c>
      <c r="R58" s="64" t="s">
        <v>43759</v>
      </c>
      <c r="S58" s="64" t="s">
        <v>38919</v>
      </c>
      <c r="T58" s="57">
        <v>50</v>
      </c>
    </row>
    <row r="59" spans="2:20" ht="27" customHeight="1">
      <c r="B59" s="62" t="s">
        <v>45103</v>
      </c>
      <c r="C59" s="62" t="s">
        <v>44743</v>
      </c>
      <c r="D59" s="57" t="s">
        <v>12050</v>
      </c>
      <c r="E59" s="63" t="s">
        <v>43764</v>
      </c>
      <c r="F59" s="63" t="s">
        <v>45714</v>
      </c>
      <c r="G59" s="63" t="s">
        <v>43758</v>
      </c>
      <c r="H59" s="63" t="s">
        <v>45784</v>
      </c>
      <c r="I59" s="63" t="s">
        <v>43765</v>
      </c>
      <c r="J59" s="63" t="s">
        <v>45784</v>
      </c>
      <c r="K59" s="63" t="s">
        <v>43765</v>
      </c>
      <c r="L59" s="62" t="s">
        <v>45700</v>
      </c>
      <c r="M59" s="66" t="s">
        <v>43499</v>
      </c>
      <c r="N59" s="67">
        <v>5</v>
      </c>
      <c r="O59" s="67">
        <v>232</v>
      </c>
      <c r="P59" s="84">
        <f t="shared" si="0"/>
        <v>1160</v>
      </c>
      <c r="Q59" s="64" t="s">
        <v>12039</v>
      </c>
      <c r="R59" s="64" t="s">
        <v>43759</v>
      </c>
      <c r="S59" s="64" t="s">
        <v>38919</v>
      </c>
      <c r="T59" s="57">
        <v>50</v>
      </c>
    </row>
    <row r="60" spans="2:20" ht="27" customHeight="1">
      <c r="B60" s="62" t="s">
        <v>45104</v>
      </c>
      <c r="C60" s="62" t="s">
        <v>44743</v>
      </c>
      <c r="D60" s="57" t="s">
        <v>12050</v>
      </c>
      <c r="E60" s="63" t="s">
        <v>43766</v>
      </c>
      <c r="F60" s="63" t="s">
        <v>45714</v>
      </c>
      <c r="G60" s="63" t="s">
        <v>43758</v>
      </c>
      <c r="H60" s="63" t="s">
        <v>45785</v>
      </c>
      <c r="I60" s="63" t="s">
        <v>43767</v>
      </c>
      <c r="J60" s="63" t="s">
        <v>45785</v>
      </c>
      <c r="K60" s="63" t="s">
        <v>43767</v>
      </c>
      <c r="L60" s="62" t="s">
        <v>45700</v>
      </c>
      <c r="M60" s="66" t="s">
        <v>43499</v>
      </c>
      <c r="N60" s="67">
        <v>10</v>
      </c>
      <c r="O60" s="67">
        <v>382</v>
      </c>
      <c r="P60" s="84">
        <f t="shared" si="0"/>
        <v>3820</v>
      </c>
      <c r="Q60" s="64" t="s">
        <v>12039</v>
      </c>
      <c r="R60" s="64" t="s">
        <v>43759</v>
      </c>
      <c r="S60" s="64" t="s">
        <v>38919</v>
      </c>
      <c r="T60" s="57">
        <v>50</v>
      </c>
    </row>
    <row r="61" spans="2:20" ht="27" customHeight="1">
      <c r="B61" s="62" t="s">
        <v>45105</v>
      </c>
      <c r="C61" s="62" t="s">
        <v>44743</v>
      </c>
      <c r="D61" s="57" t="s">
        <v>12050</v>
      </c>
      <c r="E61" s="63" t="s">
        <v>43768</v>
      </c>
      <c r="F61" s="63" t="s">
        <v>45714</v>
      </c>
      <c r="G61" s="63" t="s">
        <v>43758</v>
      </c>
      <c r="H61" s="63" t="s">
        <v>45786</v>
      </c>
      <c r="I61" s="63" t="s">
        <v>43769</v>
      </c>
      <c r="J61" s="63" t="s">
        <v>45786</v>
      </c>
      <c r="K61" s="63" t="s">
        <v>43769</v>
      </c>
      <c r="L61" s="62" t="s">
        <v>45700</v>
      </c>
      <c r="M61" s="66" t="s">
        <v>43499</v>
      </c>
      <c r="N61" s="67">
        <v>5</v>
      </c>
      <c r="O61" s="67">
        <v>324</v>
      </c>
      <c r="P61" s="84">
        <f t="shared" si="0"/>
        <v>1620</v>
      </c>
      <c r="Q61" s="64" t="s">
        <v>12039</v>
      </c>
      <c r="R61" s="64" t="s">
        <v>43759</v>
      </c>
      <c r="S61" s="64" t="s">
        <v>38919</v>
      </c>
      <c r="T61" s="57">
        <v>50</v>
      </c>
    </row>
    <row r="62" spans="2:20" ht="27" customHeight="1">
      <c r="B62" s="62" t="s">
        <v>45106</v>
      </c>
      <c r="C62" s="62" t="s">
        <v>44743</v>
      </c>
      <c r="D62" s="57" t="s">
        <v>12050</v>
      </c>
      <c r="E62" s="63" t="s">
        <v>43770</v>
      </c>
      <c r="F62" s="63" t="s">
        <v>45714</v>
      </c>
      <c r="G62" s="63" t="s">
        <v>43758</v>
      </c>
      <c r="H62" s="63" t="s">
        <v>45787</v>
      </c>
      <c r="I62" s="63" t="s">
        <v>43771</v>
      </c>
      <c r="J62" s="63" t="s">
        <v>45787</v>
      </c>
      <c r="K62" s="63" t="s">
        <v>43771</v>
      </c>
      <c r="L62" s="62" t="s">
        <v>45700</v>
      </c>
      <c r="M62" s="66" t="s">
        <v>43499</v>
      </c>
      <c r="N62" s="67">
        <v>5</v>
      </c>
      <c r="O62" s="67">
        <v>578</v>
      </c>
      <c r="P62" s="84">
        <f t="shared" si="0"/>
        <v>2890</v>
      </c>
      <c r="Q62" s="64" t="s">
        <v>12039</v>
      </c>
      <c r="R62" s="64" t="s">
        <v>43759</v>
      </c>
      <c r="S62" s="64" t="s">
        <v>38919</v>
      </c>
      <c r="T62" s="57">
        <v>50</v>
      </c>
    </row>
    <row r="63" spans="2:20" ht="27" customHeight="1">
      <c r="B63" s="62" t="s">
        <v>45107</v>
      </c>
      <c r="C63" s="62" t="s">
        <v>44743</v>
      </c>
      <c r="D63" s="57" t="s">
        <v>12050</v>
      </c>
      <c r="E63" s="63" t="s">
        <v>43772</v>
      </c>
      <c r="F63" s="63" t="s">
        <v>45714</v>
      </c>
      <c r="G63" s="63" t="s">
        <v>43758</v>
      </c>
      <c r="H63" s="63" t="s">
        <v>45788</v>
      </c>
      <c r="I63" s="63" t="s">
        <v>43773</v>
      </c>
      <c r="J63" s="63" t="s">
        <v>45788</v>
      </c>
      <c r="K63" s="63" t="s">
        <v>43773</v>
      </c>
      <c r="L63" s="62" t="s">
        <v>45700</v>
      </c>
      <c r="M63" s="66" t="s">
        <v>43499</v>
      </c>
      <c r="N63" s="67">
        <v>10</v>
      </c>
      <c r="O63" s="67">
        <v>625</v>
      </c>
      <c r="P63" s="84">
        <f t="shared" si="0"/>
        <v>6250</v>
      </c>
      <c r="Q63" s="64" t="s">
        <v>12039</v>
      </c>
      <c r="R63" s="64" t="s">
        <v>43759</v>
      </c>
      <c r="S63" s="64" t="s">
        <v>38919</v>
      </c>
      <c r="T63" s="57">
        <v>50</v>
      </c>
    </row>
    <row r="64" spans="2:20" ht="27" customHeight="1">
      <c r="B64" s="62" t="s">
        <v>45108</v>
      </c>
      <c r="C64" s="62" t="s">
        <v>44743</v>
      </c>
      <c r="D64" s="57" t="s">
        <v>12050</v>
      </c>
      <c r="E64" s="63" t="s">
        <v>43774</v>
      </c>
      <c r="F64" s="63" t="s">
        <v>45714</v>
      </c>
      <c r="G64" s="63" t="s">
        <v>43758</v>
      </c>
      <c r="H64" s="63" t="s">
        <v>45789</v>
      </c>
      <c r="I64" s="63" t="s">
        <v>43775</v>
      </c>
      <c r="J64" s="63" t="s">
        <v>45789</v>
      </c>
      <c r="K64" s="63" t="s">
        <v>43775</v>
      </c>
      <c r="L64" s="62" t="s">
        <v>45700</v>
      </c>
      <c r="M64" s="66" t="s">
        <v>43499</v>
      </c>
      <c r="N64" s="67">
        <v>5</v>
      </c>
      <c r="O64" s="67">
        <v>823</v>
      </c>
      <c r="P64" s="84">
        <f t="shared" si="0"/>
        <v>4115</v>
      </c>
      <c r="Q64" s="64" t="s">
        <v>12039</v>
      </c>
      <c r="R64" s="64" t="s">
        <v>43759</v>
      </c>
      <c r="S64" s="64" t="s">
        <v>38919</v>
      </c>
      <c r="T64" s="57">
        <v>50</v>
      </c>
    </row>
    <row r="65" spans="2:20" ht="27" customHeight="1">
      <c r="B65" s="62" t="s">
        <v>45109</v>
      </c>
      <c r="C65" s="62" t="s">
        <v>44743</v>
      </c>
      <c r="D65" s="57" t="s">
        <v>12050</v>
      </c>
      <c r="E65" s="63" t="s">
        <v>43776</v>
      </c>
      <c r="F65" s="63" t="s">
        <v>45714</v>
      </c>
      <c r="G65" s="63" t="s">
        <v>43758</v>
      </c>
      <c r="H65" s="63" t="s">
        <v>45790</v>
      </c>
      <c r="I65" s="63" t="s">
        <v>43777</v>
      </c>
      <c r="J65" s="63" t="s">
        <v>45790</v>
      </c>
      <c r="K65" s="63" t="s">
        <v>43777</v>
      </c>
      <c r="L65" s="62" t="s">
        <v>45700</v>
      </c>
      <c r="M65" s="66" t="s">
        <v>43499</v>
      </c>
      <c r="N65" s="67">
        <v>5</v>
      </c>
      <c r="O65" s="67">
        <v>867</v>
      </c>
      <c r="P65" s="84">
        <f t="shared" si="0"/>
        <v>4335</v>
      </c>
      <c r="Q65" s="64" t="s">
        <v>12039</v>
      </c>
      <c r="R65" s="64" t="s">
        <v>43759</v>
      </c>
      <c r="S65" s="64" t="s">
        <v>38919</v>
      </c>
      <c r="T65" s="57">
        <v>50</v>
      </c>
    </row>
    <row r="66" spans="2:20" ht="27" customHeight="1">
      <c r="B66" s="62" t="s">
        <v>45110</v>
      </c>
      <c r="C66" s="62" t="s">
        <v>44743</v>
      </c>
      <c r="D66" s="57" t="s">
        <v>12050</v>
      </c>
      <c r="E66" s="63" t="s">
        <v>43778</v>
      </c>
      <c r="F66" s="63" t="s">
        <v>45714</v>
      </c>
      <c r="G66" s="63" t="s">
        <v>43758</v>
      </c>
      <c r="H66" s="63" t="s">
        <v>45791</v>
      </c>
      <c r="I66" s="63" t="s">
        <v>43779</v>
      </c>
      <c r="J66" s="63" t="s">
        <v>45791</v>
      </c>
      <c r="K66" s="63" t="s">
        <v>43779</v>
      </c>
      <c r="L66" s="62" t="s">
        <v>45700</v>
      </c>
      <c r="M66" s="66" t="s">
        <v>43499</v>
      </c>
      <c r="N66" s="67">
        <v>5</v>
      </c>
      <c r="O66" s="67">
        <v>590</v>
      </c>
      <c r="P66" s="84">
        <f t="shared" si="0"/>
        <v>2950</v>
      </c>
      <c r="Q66" s="64" t="s">
        <v>12039</v>
      </c>
      <c r="R66" s="64" t="s">
        <v>43759</v>
      </c>
      <c r="S66" s="64" t="s">
        <v>38919</v>
      </c>
      <c r="T66" s="57">
        <v>50</v>
      </c>
    </row>
    <row r="67" spans="2:20" ht="27" customHeight="1">
      <c r="B67" s="62" t="s">
        <v>45111</v>
      </c>
      <c r="C67" s="62" t="s">
        <v>44743</v>
      </c>
      <c r="D67" s="57" t="s">
        <v>12050</v>
      </c>
      <c r="E67" s="63" t="s">
        <v>43780</v>
      </c>
      <c r="F67" s="63" t="s">
        <v>45714</v>
      </c>
      <c r="G67" s="63" t="s">
        <v>43758</v>
      </c>
      <c r="H67" s="63" t="s">
        <v>45792</v>
      </c>
      <c r="I67" s="63" t="s">
        <v>43781</v>
      </c>
      <c r="J67" s="63" t="s">
        <v>45792</v>
      </c>
      <c r="K67" s="63" t="s">
        <v>43781</v>
      </c>
      <c r="L67" s="62" t="s">
        <v>45700</v>
      </c>
      <c r="M67" s="66" t="s">
        <v>43499</v>
      </c>
      <c r="N67" s="67">
        <v>20</v>
      </c>
      <c r="O67" s="67">
        <v>688</v>
      </c>
      <c r="P67" s="84">
        <f t="shared" si="0"/>
        <v>13760</v>
      </c>
      <c r="Q67" s="64" t="s">
        <v>12039</v>
      </c>
      <c r="R67" s="64" t="s">
        <v>43759</v>
      </c>
      <c r="S67" s="64" t="s">
        <v>38919</v>
      </c>
      <c r="T67" s="57">
        <v>50</v>
      </c>
    </row>
    <row r="68" spans="2:20" ht="27" customHeight="1">
      <c r="B68" s="62" t="s">
        <v>45112</v>
      </c>
      <c r="C68" s="62" t="s">
        <v>44743</v>
      </c>
      <c r="D68" s="57" t="s">
        <v>12050</v>
      </c>
      <c r="E68" s="63" t="s">
        <v>43782</v>
      </c>
      <c r="F68" s="63" t="s">
        <v>45714</v>
      </c>
      <c r="G68" s="63" t="s">
        <v>43758</v>
      </c>
      <c r="H68" s="63" t="s">
        <v>45793</v>
      </c>
      <c r="I68" s="63" t="s">
        <v>43783</v>
      </c>
      <c r="J68" s="63" t="s">
        <v>45793</v>
      </c>
      <c r="K68" s="63" t="s">
        <v>43783</v>
      </c>
      <c r="L68" s="62" t="s">
        <v>45700</v>
      </c>
      <c r="M68" s="66" t="s">
        <v>43499</v>
      </c>
      <c r="N68" s="67">
        <v>6</v>
      </c>
      <c r="O68" s="67">
        <v>1273</v>
      </c>
      <c r="P68" s="84">
        <f t="shared" si="0"/>
        <v>7638</v>
      </c>
      <c r="Q68" s="64" t="s">
        <v>12039</v>
      </c>
      <c r="R68" s="64" t="s">
        <v>43759</v>
      </c>
      <c r="S68" s="64" t="s">
        <v>38919</v>
      </c>
      <c r="T68" s="57">
        <v>50</v>
      </c>
    </row>
    <row r="69" spans="2:20" ht="27" customHeight="1">
      <c r="B69" s="62" t="s">
        <v>45113</v>
      </c>
      <c r="C69" s="62" t="s">
        <v>44743</v>
      </c>
      <c r="D69" s="57" t="s">
        <v>12050</v>
      </c>
      <c r="E69" s="63" t="s">
        <v>43784</v>
      </c>
      <c r="F69" s="63" t="s">
        <v>45714</v>
      </c>
      <c r="G69" s="63" t="s">
        <v>43758</v>
      </c>
      <c r="H69" s="63" t="s">
        <v>45794</v>
      </c>
      <c r="I69" s="63" t="s">
        <v>43785</v>
      </c>
      <c r="J69" s="63" t="s">
        <v>45794</v>
      </c>
      <c r="K69" s="63" t="s">
        <v>43785</v>
      </c>
      <c r="L69" s="62" t="s">
        <v>45700</v>
      </c>
      <c r="M69" s="66" t="s">
        <v>43499</v>
      </c>
      <c r="N69" s="67">
        <v>10</v>
      </c>
      <c r="O69" s="67">
        <v>1286</v>
      </c>
      <c r="P69" s="84">
        <f t="shared" si="0"/>
        <v>12860</v>
      </c>
      <c r="Q69" s="64" t="s">
        <v>12039</v>
      </c>
      <c r="R69" s="64" t="s">
        <v>43759</v>
      </c>
      <c r="S69" s="64" t="s">
        <v>38919</v>
      </c>
      <c r="T69" s="57">
        <v>50</v>
      </c>
    </row>
    <row r="70" spans="2:20" ht="27" customHeight="1">
      <c r="B70" s="62" t="s">
        <v>45114</v>
      </c>
      <c r="C70" s="62" t="s">
        <v>44743</v>
      </c>
      <c r="D70" s="57" t="s">
        <v>12050</v>
      </c>
      <c r="E70" s="63" t="s">
        <v>43786</v>
      </c>
      <c r="F70" s="63" t="s">
        <v>45714</v>
      </c>
      <c r="G70" s="63" t="s">
        <v>43758</v>
      </c>
      <c r="H70" s="63" t="s">
        <v>45795</v>
      </c>
      <c r="I70" s="63" t="s">
        <v>43787</v>
      </c>
      <c r="J70" s="63" t="s">
        <v>45795</v>
      </c>
      <c r="K70" s="63" t="s">
        <v>43787</v>
      </c>
      <c r="L70" s="62" t="s">
        <v>45700</v>
      </c>
      <c r="M70" s="66" t="s">
        <v>43499</v>
      </c>
      <c r="N70" s="67">
        <v>10</v>
      </c>
      <c r="O70" s="67">
        <v>1440</v>
      </c>
      <c r="P70" s="84">
        <f t="shared" si="0"/>
        <v>14400</v>
      </c>
      <c r="Q70" s="64" t="s">
        <v>12039</v>
      </c>
      <c r="R70" s="64" t="s">
        <v>43759</v>
      </c>
      <c r="S70" s="64" t="s">
        <v>38919</v>
      </c>
      <c r="T70" s="57">
        <v>50</v>
      </c>
    </row>
    <row r="71" spans="2:20" ht="27" customHeight="1">
      <c r="B71" s="62" t="s">
        <v>45115</v>
      </c>
      <c r="C71" s="62" t="s">
        <v>44743</v>
      </c>
      <c r="D71" s="57" t="s">
        <v>12050</v>
      </c>
      <c r="E71" s="63" t="s">
        <v>43788</v>
      </c>
      <c r="F71" s="63" t="s">
        <v>45714</v>
      </c>
      <c r="G71" s="63" t="s">
        <v>43758</v>
      </c>
      <c r="H71" s="63" t="s">
        <v>45796</v>
      </c>
      <c r="I71" s="63" t="s">
        <v>43789</v>
      </c>
      <c r="J71" s="63" t="s">
        <v>45796</v>
      </c>
      <c r="K71" s="63" t="s">
        <v>43789</v>
      </c>
      <c r="L71" s="62" t="s">
        <v>45700</v>
      </c>
      <c r="M71" s="66" t="s">
        <v>43499</v>
      </c>
      <c r="N71" s="67">
        <v>5</v>
      </c>
      <c r="O71" s="67">
        <v>1531</v>
      </c>
      <c r="P71" s="84">
        <f t="shared" si="0"/>
        <v>7655</v>
      </c>
      <c r="Q71" s="64" t="s">
        <v>12039</v>
      </c>
      <c r="R71" s="64" t="s">
        <v>43759</v>
      </c>
      <c r="S71" s="64" t="s">
        <v>38919</v>
      </c>
      <c r="T71" s="57">
        <v>50</v>
      </c>
    </row>
    <row r="72" spans="2:20" ht="27" customHeight="1">
      <c r="B72" s="62" t="s">
        <v>45116</v>
      </c>
      <c r="C72" s="62" t="s">
        <v>44743</v>
      </c>
      <c r="D72" s="57" t="s">
        <v>12050</v>
      </c>
      <c r="E72" s="63" t="s">
        <v>43790</v>
      </c>
      <c r="F72" s="63" t="s">
        <v>45714</v>
      </c>
      <c r="G72" s="63" t="s">
        <v>43758</v>
      </c>
      <c r="H72" s="63" t="s">
        <v>45797</v>
      </c>
      <c r="I72" s="63" t="s">
        <v>43791</v>
      </c>
      <c r="J72" s="63" t="s">
        <v>45797</v>
      </c>
      <c r="K72" s="63" t="s">
        <v>43791</v>
      </c>
      <c r="L72" s="62" t="s">
        <v>45700</v>
      </c>
      <c r="M72" s="66" t="s">
        <v>43499</v>
      </c>
      <c r="N72" s="67">
        <v>5</v>
      </c>
      <c r="O72" s="67">
        <v>1654</v>
      </c>
      <c r="P72" s="84">
        <f t="shared" si="0"/>
        <v>8270</v>
      </c>
      <c r="Q72" s="64" t="s">
        <v>12039</v>
      </c>
      <c r="R72" s="64" t="s">
        <v>43759</v>
      </c>
      <c r="S72" s="64" t="s">
        <v>38919</v>
      </c>
      <c r="T72" s="57">
        <v>50</v>
      </c>
    </row>
    <row r="73" spans="2:20" ht="27" customHeight="1">
      <c r="B73" s="62" t="s">
        <v>45117</v>
      </c>
      <c r="C73" s="62" t="s">
        <v>44743</v>
      </c>
      <c r="D73" s="57" t="s">
        <v>12050</v>
      </c>
      <c r="E73" s="63" t="s">
        <v>43792</v>
      </c>
      <c r="F73" s="63" t="s">
        <v>45714</v>
      </c>
      <c r="G73" s="63" t="s">
        <v>43758</v>
      </c>
      <c r="H73" s="63" t="s">
        <v>45798</v>
      </c>
      <c r="I73" s="63" t="s">
        <v>43793</v>
      </c>
      <c r="J73" s="63" t="s">
        <v>45798</v>
      </c>
      <c r="K73" s="63" t="s">
        <v>43793</v>
      </c>
      <c r="L73" s="62" t="s">
        <v>45700</v>
      </c>
      <c r="M73" s="66" t="s">
        <v>43499</v>
      </c>
      <c r="N73" s="67">
        <v>10</v>
      </c>
      <c r="O73" s="67">
        <v>2563</v>
      </c>
      <c r="P73" s="84">
        <f t="shared" si="0"/>
        <v>25630</v>
      </c>
      <c r="Q73" s="64" t="s">
        <v>12039</v>
      </c>
      <c r="R73" s="64" t="s">
        <v>43759</v>
      </c>
      <c r="S73" s="64" t="s">
        <v>38919</v>
      </c>
      <c r="T73" s="57">
        <v>50</v>
      </c>
    </row>
    <row r="74" spans="2:20" ht="27" customHeight="1">
      <c r="B74" s="62" t="s">
        <v>45118</v>
      </c>
      <c r="C74" s="62" t="s">
        <v>44743</v>
      </c>
      <c r="D74" s="57" t="s">
        <v>12050</v>
      </c>
      <c r="E74" s="63" t="s">
        <v>43794</v>
      </c>
      <c r="F74" s="63" t="s">
        <v>45714</v>
      </c>
      <c r="G74" s="63" t="s">
        <v>43758</v>
      </c>
      <c r="H74" s="63" t="s">
        <v>45799</v>
      </c>
      <c r="I74" s="63" t="s">
        <v>43795</v>
      </c>
      <c r="J74" s="63" t="s">
        <v>45799</v>
      </c>
      <c r="K74" s="63" t="s">
        <v>43795</v>
      </c>
      <c r="L74" s="62" t="s">
        <v>45700</v>
      </c>
      <c r="M74" s="66" t="s">
        <v>43499</v>
      </c>
      <c r="N74" s="67">
        <v>10</v>
      </c>
      <c r="O74" s="67">
        <v>2568</v>
      </c>
      <c r="P74" s="84">
        <f t="shared" si="0"/>
        <v>25680</v>
      </c>
      <c r="Q74" s="64" t="s">
        <v>12039</v>
      </c>
      <c r="R74" s="64" t="s">
        <v>43759</v>
      </c>
      <c r="S74" s="64" t="s">
        <v>38919</v>
      </c>
      <c r="T74" s="57">
        <v>50</v>
      </c>
    </row>
    <row r="75" spans="2:20" ht="27" customHeight="1">
      <c r="B75" s="62" t="s">
        <v>45119</v>
      </c>
      <c r="C75" s="62" t="s">
        <v>44743</v>
      </c>
      <c r="D75" s="57" t="s">
        <v>12050</v>
      </c>
      <c r="E75" s="63" t="s">
        <v>43796</v>
      </c>
      <c r="F75" s="63" t="s">
        <v>45714</v>
      </c>
      <c r="G75" s="63" t="s">
        <v>43758</v>
      </c>
      <c r="H75" s="63" t="s">
        <v>45800</v>
      </c>
      <c r="I75" s="63" t="s">
        <v>43797</v>
      </c>
      <c r="J75" s="63" t="s">
        <v>45800</v>
      </c>
      <c r="K75" s="63" t="s">
        <v>43797</v>
      </c>
      <c r="L75" s="62" t="s">
        <v>45700</v>
      </c>
      <c r="M75" s="66" t="s">
        <v>43499</v>
      </c>
      <c r="N75" s="67">
        <v>10</v>
      </c>
      <c r="O75" s="67">
        <v>2689</v>
      </c>
      <c r="P75" s="84">
        <f t="shared" si="0"/>
        <v>26890</v>
      </c>
      <c r="Q75" s="64" t="s">
        <v>12039</v>
      </c>
      <c r="R75" s="64" t="s">
        <v>43759</v>
      </c>
      <c r="S75" s="64" t="s">
        <v>38919</v>
      </c>
      <c r="T75" s="57">
        <v>50</v>
      </c>
    </row>
    <row r="76" spans="2:20" ht="27" customHeight="1">
      <c r="B76" s="62" t="s">
        <v>45120</v>
      </c>
      <c r="C76" s="62" t="s">
        <v>44743</v>
      </c>
      <c r="D76" s="57" t="s">
        <v>12050</v>
      </c>
      <c r="E76" s="63" t="s">
        <v>43798</v>
      </c>
      <c r="F76" s="63" t="s">
        <v>45714</v>
      </c>
      <c r="G76" s="63" t="s">
        <v>43758</v>
      </c>
      <c r="H76" s="63" t="s">
        <v>45801</v>
      </c>
      <c r="I76" s="63" t="s">
        <v>43799</v>
      </c>
      <c r="J76" s="63" t="s">
        <v>45801</v>
      </c>
      <c r="K76" s="63" t="s">
        <v>43799</v>
      </c>
      <c r="L76" s="62" t="s">
        <v>45700</v>
      </c>
      <c r="M76" s="66" t="s">
        <v>43499</v>
      </c>
      <c r="N76" s="67">
        <v>10</v>
      </c>
      <c r="O76" s="67">
        <v>2869</v>
      </c>
      <c r="P76" s="84">
        <f t="shared" si="0"/>
        <v>28690</v>
      </c>
      <c r="Q76" s="64" t="s">
        <v>12039</v>
      </c>
      <c r="R76" s="64" t="s">
        <v>43759</v>
      </c>
      <c r="S76" s="64" t="s">
        <v>38919</v>
      </c>
      <c r="T76" s="57">
        <v>50</v>
      </c>
    </row>
    <row r="77" spans="2:20" ht="27" customHeight="1">
      <c r="B77" s="62" t="s">
        <v>45121</v>
      </c>
      <c r="C77" s="62" t="s">
        <v>44743</v>
      </c>
      <c r="D77" s="57" t="s">
        <v>12050</v>
      </c>
      <c r="E77" s="63" t="s">
        <v>43800</v>
      </c>
      <c r="F77" s="63" t="s">
        <v>45714</v>
      </c>
      <c r="G77" s="63" t="s">
        <v>43758</v>
      </c>
      <c r="H77" s="63" t="s">
        <v>45802</v>
      </c>
      <c r="I77" s="63" t="s">
        <v>43801</v>
      </c>
      <c r="J77" s="63" t="s">
        <v>45802</v>
      </c>
      <c r="K77" s="63" t="s">
        <v>43801</v>
      </c>
      <c r="L77" s="62" t="s">
        <v>45700</v>
      </c>
      <c r="M77" s="66" t="s">
        <v>43499</v>
      </c>
      <c r="N77" s="67">
        <v>10</v>
      </c>
      <c r="O77" s="67">
        <v>3077</v>
      </c>
      <c r="P77" s="84">
        <f t="shared" ref="P77:P132" si="2">IFERROR(N77*O77,0)</f>
        <v>30770</v>
      </c>
      <c r="Q77" s="64" t="s">
        <v>12039</v>
      </c>
      <c r="R77" s="64" t="s">
        <v>43759</v>
      </c>
      <c r="S77" s="64" t="s">
        <v>38919</v>
      </c>
      <c r="T77" s="57">
        <v>50</v>
      </c>
    </row>
    <row r="78" spans="2:20" ht="27" customHeight="1">
      <c r="B78" s="62" t="s">
        <v>45122</v>
      </c>
      <c r="C78" s="62" t="s">
        <v>44743</v>
      </c>
      <c r="D78" s="57" t="s">
        <v>12050</v>
      </c>
      <c r="E78" s="63" t="s">
        <v>43802</v>
      </c>
      <c r="F78" s="63" t="s">
        <v>45714</v>
      </c>
      <c r="G78" s="63" t="s">
        <v>43758</v>
      </c>
      <c r="H78" s="63" t="s">
        <v>45803</v>
      </c>
      <c r="I78" s="63" t="s">
        <v>43803</v>
      </c>
      <c r="J78" s="63" t="s">
        <v>45803</v>
      </c>
      <c r="K78" s="63" t="s">
        <v>43803</v>
      </c>
      <c r="L78" s="62" t="s">
        <v>45700</v>
      </c>
      <c r="M78" s="66" t="s">
        <v>43499</v>
      </c>
      <c r="N78" s="67">
        <v>10</v>
      </c>
      <c r="O78" s="67">
        <v>3276</v>
      </c>
      <c r="P78" s="84">
        <f t="shared" si="2"/>
        <v>32760</v>
      </c>
      <c r="Q78" s="64" t="s">
        <v>12039</v>
      </c>
      <c r="R78" s="64" t="s">
        <v>43759</v>
      </c>
      <c r="S78" s="64" t="s">
        <v>38919</v>
      </c>
      <c r="T78" s="57">
        <v>50</v>
      </c>
    </row>
    <row r="79" spans="2:20" ht="27" customHeight="1">
      <c r="B79" s="62" t="s">
        <v>45123</v>
      </c>
      <c r="C79" s="62" t="s">
        <v>44743</v>
      </c>
      <c r="D79" s="57" t="s">
        <v>12050</v>
      </c>
      <c r="E79" s="63" t="s">
        <v>44944</v>
      </c>
      <c r="F79" s="63" t="s">
        <v>44945</v>
      </c>
      <c r="G79" s="63" t="s">
        <v>44945</v>
      </c>
      <c r="H79" s="63" t="s">
        <v>45804</v>
      </c>
      <c r="I79" s="63" t="s">
        <v>44946</v>
      </c>
      <c r="J79" s="64" t="s">
        <v>44943</v>
      </c>
      <c r="K79" s="64" t="s">
        <v>44943</v>
      </c>
      <c r="L79" s="62" t="s">
        <v>45700</v>
      </c>
      <c r="M79" s="68" t="s">
        <v>43499</v>
      </c>
      <c r="N79" s="67">
        <v>50</v>
      </c>
      <c r="O79" s="67">
        <v>650</v>
      </c>
      <c r="P79" s="84">
        <f t="shared" si="2"/>
        <v>32500</v>
      </c>
      <c r="Q79" s="68" t="s">
        <v>12038</v>
      </c>
      <c r="R79" s="64" t="s">
        <v>43759</v>
      </c>
      <c r="S79" s="64" t="s">
        <v>38919</v>
      </c>
      <c r="T79" s="57">
        <v>50</v>
      </c>
    </row>
    <row r="80" spans="2:20" ht="27" customHeight="1">
      <c r="B80" s="62" t="s">
        <v>45124</v>
      </c>
      <c r="C80" s="62" t="s">
        <v>44743</v>
      </c>
      <c r="D80" s="57" t="s">
        <v>12050</v>
      </c>
      <c r="E80" s="63" t="s">
        <v>44940</v>
      </c>
      <c r="F80" s="63" t="s">
        <v>45678</v>
      </c>
      <c r="G80" s="63" t="s">
        <v>44941</v>
      </c>
      <c r="H80" s="63" t="s">
        <v>45805</v>
      </c>
      <c r="I80" s="63" t="s">
        <v>44942</v>
      </c>
      <c r="J80" s="64" t="s">
        <v>44943</v>
      </c>
      <c r="K80" s="64" t="s">
        <v>44943</v>
      </c>
      <c r="L80" s="62" t="s">
        <v>45700</v>
      </c>
      <c r="M80" s="68" t="s">
        <v>43499</v>
      </c>
      <c r="N80" s="67">
        <v>3000</v>
      </c>
      <c r="O80" s="67">
        <v>9</v>
      </c>
      <c r="P80" s="84">
        <f t="shared" si="2"/>
        <v>27000</v>
      </c>
      <c r="Q80" s="68" t="s">
        <v>12038</v>
      </c>
      <c r="R80" s="64" t="s">
        <v>43759</v>
      </c>
      <c r="S80" s="64" t="s">
        <v>38919</v>
      </c>
      <c r="T80" s="57">
        <v>50</v>
      </c>
    </row>
    <row r="81" spans="2:20" ht="27" customHeight="1">
      <c r="B81" s="62" t="s">
        <v>45125</v>
      </c>
      <c r="C81" s="62" t="s">
        <v>44743</v>
      </c>
      <c r="D81" s="57" t="s">
        <v>12050</v>
      </c>
      <c r="E81" s="68" t="s">
        <v>43543</v>
      </c>
      <c r="F81" s="68" t="s">
        <v>43544</v>
      </c>
      <c r="G81" s="68" t="s">
        <v>44646</v>
      </c>
      <c r="H81" s="68" t="s">
        <v>45806</v>
      </c>
      <c r="I81" s="68" t="s">
        <v>44647</v>
      </c>
      <c r="J81" s="68" t="s">
        <v>43545</v>
      </c>
      <c r="K81" s="68" t="s">
        <v>43545</v>
      </c>
      <c r="L81" s="62" t="s">
        <v>45700</v>
      </c>
      <c r="M81" s="66" t="s">
        <v>43499</v>
      </c>
      <c r="N81" s="70">
        <v>200</v>
      </c>
      <c r="O81" s="70">
        <v>600</v>
      </c>
      <c r="P81" s="84">
        <f t="shared" si="2"/>
        <v>120000</v>
      </c>
      <c r="Q81" s="64" t="s">
        <v>12039</v>
      </c>
      <c r="R81" s="64" t="s">
        <v>43540</v>
      </c>
      <c r="S81" s="64" t="s">
        <v>38919</v>
      </c>
      <c r="T81" s="57">
        <v>30</v>
      </c>
    </row>
    <row r="82" spans="2:20" ht="27" customHeight="1">
      <c r="B82" s="62" t="s">
        <v>45126</v>
      </c>
      <c r="C82" s="62" t="s">
        <v>44743</v>
      </c>
      <c r="D82" s="57" t="s">
        <v>12050</v>
      </c>
      <c r="E82" s="68" t="s">
        <v>43543</v>
      </c>
      <c r="F82" s="68" t="s">
        <v>43544</v>
      </c>
      <c r="G82" s="68" t="s">
        <v>44646</v>
      </c>
      <c r="H82" s="68" t="s">
        <v>45806</v>
      </c>
      <c r="I82" s="68" t="s">
        <v>44647</v>
      </c>
      <c r="J82" s="68" t="s">
        <v>43546</v>
      </c>
      <c r="K82" s="68" t="s">
        <v>43546</v>
      </c>
      <c r="L82" s="62" t="s">
        <v>45700</v>
      </c>
      <c r="M82" s="66" t="s">
        <v>43499</v>
      </c>
      <c r="N82" s="70">
        <v>50</v>
      </c>
      <c r="O82" s="70">
        <v>5000</v>
      </c>
      <c r="P82" s="84">
        <f t="shared" si="2"/>
        <v>250000</v>
      </c>
      <c r="Q82" s="64" t="s">
        <v>12039</v>
      </c>
      <c r="R82" s="64" t="s">
        <v>43540</v>
      </c>
      <c r="S82" s="64" t="s">
        <v>38919</v>
      </c>
      <c r="T82" s="57">
        <v>30</v>
      </c>
    </row>
    <row r="83" spans="2:20" ht="27" customHeight="1">
      <c r="B83" s="62" t="s">
        <v>45127</v>
      </c>
      <c r="C83" s="62" t="s">
        <v>44743</v>
      </c>
      <c r="D83" s="113" t="s">
        <v>12050</v>
      </c>
      <c r="E83" s="68" t="s">
        <v>43543</v>
      </c>
      <c r="F83" s="68" t="s">
        <v>43544</v>
      </c>
      <c r="G83" s="68" t="s">
        <v>44646</v>
      </c>
      <c r="H83" s="68" t="s">
        <v>45806</v>
      </c>
      <c r="I83" s="68" t="s">
        <v>44647</v>
      </c>
      <c r="J83" s="68" t="s">
        <v>44970</v>
      </c>
      <c r="K83" s="68" t="s">
        <v>44970</v>
      </c>
      <c r="L83" s="62" t="s">
        <v>45700</v>
      </c>
      <c r="M83" s="66" t="s">
        <v>43499</v>
      </c>
      <c r="N83" s="70">
        <v>10</v>
      </c>
      <c r="O83" s="70">
        <v>8000</v>
      </c>
      <c r="P83" s="84">
        <f t="shared" si="2"/>
        <v>80000</v>
      </c>
      <c r="Q83" s="92" t="s">
        <v>12038</v>
      </c>
      <c r="R83" s="64" t="s">
        <v>43540</v>
      </c>
      <c r="S83" s="92" t="s">
        <v>38919</v>
      </c>
      <c r="T83" s="113">
        <v>30</v>
      </c>
    </row>
    <row r="84" spans="2:20" ht="27" customHeight="1">
      <c r="B84" s="62" t="s">
        <v>45128</v>
      </c>
      <c r="C84" s="62" t="s">
        <v>44743</v>
      </c>
      <c r="D84" s="113" t="s">
        <v>12050</v>
      </c>
      <c r="E84" s="68" t="s">
        <v>43543</v>
      </c>
      <c r="F84" s="68" t="s">
        <v>43544</v>
      </c>
      <c r="G84" s="68" t="s">
        <v>44646</v>
      </c>
      <c r="H84" s="68" t="s">
        <v>45806</v>
      </c>
      <c r="I84" s="68" t="s">
        <v>44647</v>
      </c>
      <c r="J84" s="68" t="s">
        <v>44971</v>
      </c>
      <c r="K84" s="68" t="s">
        <v>44971</v>
      </c>
      <c r="L84" s="62" t="s">
        <v>45700</v>
      </c>
      <c r="M84" s="66" t="s">
        <v>43499</v>
      </c>
      <c r="N84" s="70">
        <v>10</v>
      </c>
      <c r="O84" s="70">
        <v>7500</v>
      </c>
      <c r="P84" s="84">
        <f t="shared" si="2"/>
        <v>75000</v>
      </c>
      <c r="Q84" s="92" t="s">
        <v>12038</v>
      </c>
      <c r="R84" s="64" t="s">
        <v>43540</v>
      </c>
      <c r="S84" s="92" t="s">
        <v>38919</v>
      </c>
      <c r="T84" s="113">
        <v>30</v>
      </c>
    </row>
    <row r="85" spans="2:20" ht="27" customHeight="1">
      <c r="B85" s="62" t="s">
        <v>45129</v>
      </c>
      <c r="C85" s="62" t="s">
        <v>44743</v>
      </c>
      <c r="D85" s="113" t="s">
        <v>12050</v>
      </c>
      <c r="E85" s="68" t="s">
        <v>43543</v>
      </c>
      <c r="F85" s="68" t="s">
        <v>43544</v>
      </c>
      <c r="G85" s="68" t="s">
        <v>44646</v>
      </c>
      <c r="H85" s="68" t="s">
        <v>45806</v>
      </c>
      <c r="I85" s="68" t="s">
        <v>44647</v>
      </c>
      <c r="J85" s="65" t="s">
        <v>44972</v>
      </c>
      <c r="K85" s="65" t="s">
        <v>44972</v>
      </c>
      <c r="L85" s="62" t="s">
        <v>45700</v>
      </c>
      <c r="M85" s="66" t="s">
        <v>43499</v>
      </c>
      <c r="N85" s="67">
        <v>40</v>
      </c>
      <c r="O85" s="183">
        <v>5900</v>
      </c>
      <c r="P85" s="84">
        <f t="shared" si="2"/>
        <v>236000</v>
      </c>
      <c r="Q85" s="92" t="s">
        <v>12038</v>
      </c>
      <c r="R85" s="64" t="s">
        <v>43540</v>
      </c>
      <c r="S85" s="92" t="s">
        <v>38919</v>
      </c>
      <c r="T85" s="113">
        <v>30</v>
      </c>
    </row>
    <row r="86" spans="2:20" ht="27" customHeight="1">
      <c r="B86" s="62" t="s">
        <v>45130</v>
      </c>
      <c r="C86" s="62" t="s">
        <v>44743</v>
      </c>
      <c r="D86" s="113" t="s">
        <v>12050</v>
      </c>
      <c r="E86" s="63" t="s">
        <v>46141</v>
      </c>
      <c r="F86" s="63" t="s">
        <v>44654</v>
      </c>
      <c r="G86" s="63" t="s">
        <v>46142</v>
      </c>
      <c r="H86" s="63" t="s">
        <v>45807</v>
      </c>
      <c r="I86" s="100" t="s">
        <v>45688</v>
      </c>
      <c r="J86" s="64" t="s">
        <v>45968</v>
      </c>
      <c r="K86" s="64" t="s">
        <v>44764</v>
      </c>
      <c r="L86" s="62" t="s">
        <v>45700</v>
      </c>
      <c r="M86" s="100" t="s">
        <v>44468</v>
      </c>
      <c r="N86" s="134">
        <v>1.127</v>
      </c>
      <c r="O86" s="184">
        <v>1342095</v>
      </c>
      <c r="P86" s="84">
        <f t="shared" si="2"/>
        <v>1512541.0649999999</v>
      </c>
      <c r="Q86" s="64" t="s">
        <v>12038</v>
      </c>
      <c r="R86" s="64" t="s">
        <v>45689</v>
      </c>
      <c r="S86" s="92" t="s">
        <v>38919</v>
      </c>
      <c r="T86" s="57">
        <v>50</v>
      </c>
    </row>
    <row r="87" spans="2:20" ht="27" customHeight="1">
      <c r="B87" s="62" t="s">
        <v>45131</v>
      </c>
      <c r="C87" s="62" t="s">
        <v>44743</v>
      </c>
      <c r="D87" s="57" t="s">
        <v>12050</v>
      </c>
      <c r="E87" s="63" t="s">
        <v>43725</v>
      </c>
      <c r="F87" s="63" t="s">
        <v>45715</v>
      </c>
      <c r="G87" s="63" t="s">
        <v>43722</v>
      </c>
      <c r="H87" s="63" t="s">
        <v>45808</v>
      </c>
      <c r="I87" s="63" t="s">
        <v>43726</v>
      </c>
      <c r="J87" s="65" t="s">
        <v>45969</v>
      </c>
      <c r="K87" s="65" t="s">
        <v>43727</v>
      </c>
      <c r="L87" s="62" t="s">
        <v>45700</v>
      </c>
      <c r="M87" s="63" t="s">
        <v>44468</v>
      </c>
      <c r="N87" s="67">
        <v>5</v>
      </c>
      <c r="O87" s="67">
        <v>268687.65000000002</v>
      </c>
      <c r="P87" s="84">
        <f t="shared" si="2"/>
        <v>1343438.25</v>
      </c>
      <c r="Q87" s="64" t="s">
        <v>12038</v>
      </c>
      <c r="R87" s="64" t="s">
        <v>43500</v>
      </c>
      <c r="S87" s="64" t="s">
        <v>38919</v>
      </c>
      <c r="T87" s="57">
        <v>30</v>
      </c>
    </row>
    <row r="88" spans="2:20" ht="27" customHeight="1">
      <c r="B88" s="62" t="s">
        <v>45132</v>
      </c>
      <c r="C88" s="62" t="s">
        <v>44743</v>
      </c>
      <c r="D88" s="57" t="s">
        <v>12050</v>
      </c>
      <c r="E88" s="63" t="s">
        <v>43721</v>
      </c>
      <c r="F88" s="63" t="s">
        <v>45715</v>
      </c>
      <c r="G88" s="63" t="s">
        <v>43722</v>
      </c>
      <c r="H88" s="63" t="s">
        <v>45808</v>
      </c>
      <c r="I88" s="63" t="s">
        <v>43723</v>
      </c>
      <c r="J88" s="65" t="s">
        <v>45970</v>
      </c>
      <c r="K88" s="65" t="s">
        <v>43724</v>
      </c>
      <c r="L88" s="62" t="s">
        <v>45700</v>
      </c>
      <c r="M88" s="63" t="s">
        <v>44468</v>
      </c>
      <c r="N88" s="67">
        <v>5</v>
      </c>
      <c r="O88" s="67">
        <v>250313</v>
      </c>
      <c r="P88" s="84">
        <f t="shared" si="2"/>
        <v>1251565</v>
      </c>
      <c r="Q88" s="64" t="s">
        <v>12038</v>
      </c>
      <c r="R88" s="64" t="s">
        <v>43500</v>
      </c>
      <c r="S88" s="64" t="s">
        <v>38919</v>
      </c>
      <c r="T88" s="57">
        <v>30</v>
      </c>
    </row>
    <row r="89" spans="2:20" ht="27" customHeight="1">
      <c r="B89" s="62" t="s">
        <v>45133</v>
      </c>
      <c r="C89" s="62" t="s">
        <v>44743</v>
      </c>
      <c r="D89" s="57" t="s">
        <v>12050</v>
      </c>
      <c r="E89" s="63" t="s">
        <v>43728</v>
      </c>
      <c r="F89" s="63" t="s">
        <v>44654</v>
      </c>
      <c r="G89" s="63" t="s">
        <v>43729</v>
      </c>
      <c r="H89" s="63" t="s">
        <v>43730</v>
      </c>
      <c r="I89" s="63" t="s">
        <v>43731</v>
      </c>
      <c r="J89" s="65" t="s">
        <v>45971</v>
      </c>
      <c r="K89" s="65" t="s">
        <v>43732</v>
      </c>
      <c r="L89" s="62" t="s">
        <v>45700</v>
      </c>
      <c r="M89" s="63" t="s">
        <v>44468</v>
      </c>
      <c r="N89" s="67">
        <v>5</v>
      </c>
      <c r="O89" s="67">
        <v>324375</v>
      </c>
      <c r="P89" s="84">
        <f t="shared" si="2"/>
        <v>1621875</v>
      </c>
      <c r="Q89" s="64" t="s">
        <v>12038</v>
      </c>
      <c r="R89" s="64" t="s">
        <v>43500</v>
      </c>
      <c r="S89" s="64" t="s">
        <v>38919</v>
      </c>
      <c r="T89" s="57">
        <v>30</v>
      </c>
    </row>
    <row r="90" spans="2:20" ht="27" customHeight="1">
      <c r="B90" s="62" t="s">
        <v>45134</v>
      </c>
      <c r="C90" s="62" t="s">
        <v>44743</v>
      </c>
      <c r="D90" s="57" t="s">
        <v>12050</v>
      </c>
      <c r="E90" s="63" t="s">
        <v>44670</v>
      </c>
      <c r="F90" s="63" t="s">
        <v>44654</v>
      </c>
      <c r="G90" s="63" t="s">
        <v>43729</v>
      </c>
      <c r="H90" s="63" t="s">
        <v>44671</v>
      </c>
      <c r="I90" s="63" t="s">
        <v>44672</v>
      </c>
      <c r="J90" s="64"/>
      <c r="K90" s="65"/>
      <c r="L90" s="62" t="s">
        <v>45700</v>
      </c>
      <c r="M90" s="63" t="s">
        <v>44468</v>
      </c>
      <c r="N90" s="67">
        <v>2.5</v>
      </c>
      <c r="O90" s="67">
        <v>270000</v>
      </c>
      <c r="P90" s="84">
        <f t="shared" si="2"/>
        <v>675000</v>
      </c>
      <c r="Q90" s="64" t="s">
        <v>12038</v>
      </c>
      <c r="R90" s="64" t="s">
        <v>43500</v>
      </c>
      <c r="S90" s="64" t="s">
        <v>38919</v>
      </c>
      <c r="T90" s="57">
        <v>30</v>
      </c>
    </row>
    <row r="91" spans="2:20" ht="27" customHeight="1">
      <c r="B91" s="62" t="s">
        <v>45135</v>
      </c>
      <c r="C91" s="62" t="s">
        <v>44743</v>
      </c>
      <c r="D91" s="57" t="s">
        <v>12050</v>
      </c>
      <c r="E91" s="63" t="s">
        <v>44667</v>
      </c>
      <c r="F91" s="63" t="s">
        <v>44654</v>
      </c>
      <c r="G91" s="63" t="s">
        <v>43729</v>
      </c>
      <c r="H91" s="63" t="s">
        <v>44668</v>
      </c>
      <c r="I91" s="63" t="s">
        <v>44669</v>
      </c>
      <c r="J91" s="64"/>
      <c r="K91" s="65"/>
      <c r="L91" s="62" t="s">
        <v>45700</v>
      </c>
      <c r="M91" s="63" t="s">
        <v>44468</v>
      </c>
      <c r="N91" s="67">
        <v>0.06</v>
      </c>
      <c r="O91" s="67">
        <v>450000</v>
      </c>
      <c r="P91" s="84">
        <f t="shared" si="2"/>
        <v>27000</v>
      </c>
      <c r="Q91" s="64" t="s">
        <v>12038</v>
      </c>
      <c r="R91" s="64" t="s">
        <v>43500</v>
      </c>
      <c r="S91" s="64" t="s">
        <v>38919</v>
      </c>
      <c r="T91" s="57">
        <v>30</v>
      </c>
    </row>
    <row r="92" spans="2:20" ht="27" customHeight="1">
      <c r="B92" s="62" t="s">
        <v>45136</v>
      </c>
      <c r="C92" s="62" t="s">
        <v>44743</v>
      </c>
      <c r="D92" s="57" t="s">
        <v>12050</v>
      </c>
      <c r="E92" s="63" t="s">
        <v>44655</v>
      </c>
      <c r="F92" s="63" t="s">
        <v>44654</v>
      </c>
      <c r="G92" s="63" t="s">
        <v>43729</v>
      </c>
      <c r="H92" s="63" t="s">
        <v>44656</v>
      </c>
      <c r="I92" s="63" t="s">
        <v>44657</v>
      </c>
      <c r="J92" s="64"/>
      <c r="K92" s="65"/>
      <c r="L92" s="62" t="s">
        <v>45700</v>
      </c>
      <c r="M92" s="63" t="s">
        <v>44468</v>
      </c>
      <c r="N92" s="67">
        <v>0.25</v>
      </c>
      <c r="O92" s="67">
        <v>350000</v>
      </c>
      <c r="P92" s="84">
        <f t="shared" si="2"/>
        <v>87500</v>
      </c>
      <c r="Q92" s="64" t="s">
        <v>12038</v>
      </c>
      <c r="R92" s="64" t="s">
        <v>43500</v>
      </c>
      <c r="S92" s="64" t="s">
        <v>38919</v>
      </c>
      <c r="T92" s="57">
        <v>30</v>
      </c>
    </row>
    <row r="93" spans="2:20" ht="27" customHeight="1">
      <c r="B93" s="62" t="s">
        <v>45137</v>
      </c>
      <c r="C93" s="62" t="s">
        <v>44743</v>
      </c>
      <c r="D93" s="57" t="s">
        <v>12050</v>
      </c>
      <c r="E93" s="63" t="s">
        <v>44658</v>
      </c>
      <c r="F93" s="63" t="s">
        <v>44654</v>
      </c>
      <c r="G93" s="63" t="s">
        <v>43729</v>
      </c>
      <c r="H93" s="63" t="s">
        <v>44659</v>
      </c>
      <c r="I93" s="63" t="s">
        <v>44660</v>
      </c>
      <c r="J93" s="64"/>
      <c r="K93" s="65"/>
      <c r="L93" s="62" t="s">
        <v>45700</v>
      </c>
      <c r="M93" s="63" t="s">
        <v>44468</v>
      </c>
      <c r="N93" s="67">
        <v>0.15</v>
      </c>
      <c r="O93" s="67">
        <v>450000</v>
      </c>
      <c r="P93" s="84">
        <f t="shared" si="2"/>
        <v>67500</v>
      </c>
      <c r="Q93" s="64" t="s">
        <v>12038</v>
      </c>
      <c r="R93" s="64" t="s">
        <v>43500</v>
      </c>
      <c r="S93" s="64" t="s">
        <v>38919</v>
      </c>
      <c r="T93" s="57">
        <v>30</v>
      </c>
    </row>
    <row r="94" spans="2:20" ht="27" customHeight="1">
      <c r="B94" s="62" t="s">
        <v>45138</v>
      </c>
      <c r="C94" s="62" t="s">
        <v>44743</v>
      </c>
      <c r="D94" s="57" t="s">
        <v>12050</v>
      </c>
      <c r="E94" s="63" t="s">
        <v>44661</v>
      </c>
      <c r="F94" s="63" t="s">
        <v>44654</v>
      </c>
      <c r="G94" s="63" t="s">
        <v>43729</v>
      </c>
      <c r="H94" s="63" t="s">
        <v>44662</v>
      </c>
      <c r="I94" s="63" t="s">
        <v>44663</v>
      </c>
      <c r="J94" s="64"/>
      <c r="K94" s="65"/>
      <c r="L94" s="62" t="s">
        <v>45700</v>
      </c>
      <c r="M94" s="63" t="s">
        <v>44468</v>
      </c>
      <c r="N94" s="67">
        <v>0.1</v>
      </c>
      <c r="O94" s="67">
        <v>770000</v>
      </c>
      <c r="P94" s="84">
        <f t="shared" si="2"/>
        <v>77000</v>
      </c>
      <c r="Q94" s="64" t="s">
        <v>12038</v>
      </c>
      <c r="R94" s="64" t="s">
        <v>43500</v>
      </c>
      <c r="S94" s="64" t="s">
        <v>38919</v>
      </c>
      <c r="T94" s="57">
        <v>30</v>
      </c>
    </row>
    <row r="95" spans="2:20" ht="27" customHeight="1">
      <c r="B95" s="62" t="s">
        <v>45139</v>
      </c>
      <c r="C95" s="62" t="s">
        <v>44743</v>
      </c>
      <c r="D95" s="57" t="s">
        <v>12050</v>
      </c>
      <c r="E95" s="63" t="s">
        <v>44664</v>
      </c>
      <c r="F95" s="63" t="s">
        <v>44654</v>
      </c>
      <c r="G95" s="63" t="s">
        <v>43729</v>
      </c>
      <c r="H95" s="63" t="s">
        <v>44665</v>
      </c>
      <c r="I95" s="63" t="s">
        <v>44666</v>
      </c>
      <c r="J95" s="64"/>
      <c r="K95" s="65"/>
      <c r="L95" s="62" t="s">
        <v>45700</v>
      </c>
      <c r="M95" s="68" t="s">
        <v>43871</v>
      </c>
      <c r="N95" s="67">
        <v>500</v>
      </c>
      <c r="O95" s="67">
        <v>370</v>
      </c>
      <c r="P95" s="84">
        <f t="shared" si="2"/>
        <v>185000</v>
      </c>
      <c r="Q95" s="64" t="s">
        <v>12038</v>
      </c>
      <c r="R95" s="64" t="s">
        <v>43500</v>
      </c>
      <c r="S95" s="64" t="s">
        <v>38919</v>
      </c>
      <c r="T95" s="57">
        <v>30</v>
      </c>
    </row>
    <row r="96" spans="2:20" ht="27" customHeight="1">
      <c r="B96" s="62" t="s">
        <v>45140</v>
      </c>
      <c r="C96" s="62" t="s">
        <v>44743</v>
      </c>
      <c r="D96" s="57" t="s">
        <v>12050</v>
      </c>
      <c r="E96" s="63" t="s">
        <v>43733</v>
      </c>
      <c r="F96" s="63" t="s">
        <v>44654</v>
      </c>
      <c r="G96" s="63" t="s">
        <v>43729</v>
      </c>
      <c r="H96" s="61" t="s">
        <v>45809</v>
      </c>
      <c r="I96" s="63" t="s">
        <v>43734</v>
      </c>
      <c r="J96" s="65" t="s">
        <v>45972</v>
      </c>
      <c r="K96" s="65" t="s">
        <v>43735</v>
      </c>
      <c r="L96" s="62" t="s">
        <v>45700</v>
      </c>
      <c r="M96" s="63" t="s">
        <v>44468</v>
      </c>
      <c r="N96" s="67">
        <v>2</v>
      </c>
      <c r="O96" s="67">
        <v>346875</v>
      </c>
      <c r="P96" s="84">
        <f t="shared" si="2"/>
        <v>693750</v>
      </c>
      <c r="Q96" s="64" t="s">
        <v>12038</v>
      </c>
      <c r="R96" s="64" t="s">
        <v>43500</v>
      </c>
      <c r="S96" s="64" t="s">
        <v>38919</v>
      </c>
      <c r="T96" s="57">
        <v>30</v>
      </c>
    </row>
    <row r="97" spans="2:20" ht="27" customHeight="1">
      <c r="B97" s="62" t="s">
        <v>45141</v>
      </c>
      <c r="C97" s="62" t="s">
        <v>44743</v>
      </c>
      <c r="D97" s="57" t="s">
        <v>12050</v>
      </c>
      <c r="E97" s="63" t="s">
        <v>43733</v>
      </c>
      <c r="F97" s="63" t="s">
        <v>44654</v>
      </c>
      <c r="G97" s="63" t="s">
        <v>43729</v>
      </c>
      <c r="H97" s="61" t="s">
        <v>45809</v>
      </c>
      <c r="I97" s="63" t="s">
        <v>43734</v>
      </c>
      <c r="J97" s="65" t="s">
        <v>45973</v>
      </c>
      <c r="K97" s="65" t="s">
        <v>43736</v>
      </c>
      <c r="L97" s="62" t="s">
        <v>45700</v>
      </c>
      <c r="M97" s="63" t="s">
        <v>44468</v>
      </c>
      <c r="N97" s="67">
        <v>2</v>
      </c>
      <c r="O97" s="67">
        <v>346688</v>
      </c>
      <c r="P97" s="84">
        <f t="shared" si="2"/>
        <v>693376</v>
      </c>
      <c r="Q97" s="64" t="s">
        <v>12038</v>
      </c>
      <c r="R97" s="64" t="s">
        <v>43500</v>
      </c>
      <c r="S97" s="64" t="s">
        <v>38919</v>
      </c>
      <c r="T97" s="57">
        <v>30</v>
      </c>
    </row>
    <row r="98" spans="2:20" ht="27" customHeight="1">
      <c r="B98" s="62" t="s">
        <v>45142</v>
      </c>
      <c r="C98" s="62" t="s">
        <v>44743</v>
      </c>
      <c r="D98" s="57" t="s">
        <v>12050</v>
      </c>
      <c r="E98" s="63" t="s">
        <v>43733</v>
      </c>
      <c r="F98" s="63" t="s">
        <v>44654</v>
      </c>
      <c r="G98" s="63" t="s">
        <v>43729</v>
      </c>
      <c r="H98" s="61" t="s">
        <v>45809</v>
      </c>
      <c r="I98" s="63" t="s">
        <v>43734</v>
      </c>
      <c r="J98" s="65" t="s">
        <v>45974</v>
      </c>
      <c r="K98" s="65" t="s">
        <v>43737</v>
      </c>
      <c r="L98" s="62" t="s">
        <v>45700</v>
      </c>
      <c r="M98" s="63" t="s">
        <v>44468</v>
      </c>
      <c r="N98" s="67">
        <v>1</v>
      </c>
      <c r="O98" s="67">
        <v>346875</v>
      </c>
      <c r="P98" s="84">
        <f t="shared" si="2"/>
        <v>346875</v>
      </c>
      <c r="Q98" s="64" t="s">
        <v>12038</v>
      </c>
      <c r="R98" s="64" t="s">
        <v>43500</v>
      </c>
      <c r="S98" s="64" t="s">
        <v>38919</v>
      </c>
      <c r="T98" s="57">
        <v>30</v>
      </c>
    </row>
    <row r="99" spans="2:20" ht="27" customHeight="1">
      <c r="B99" s="62" t="s">
        <v>45143</v>
      </c>
      <c r="C99" s="62" t="s">
        <v>44743</v>
      </c>
      <c r="D99" s="57" t="s">
        <v>12050</v>
      </c>
      <c r="E99" s="63" t="s">
        <v>43733</v>
      </c>
      <c r="F99" s="63" t="s">
        <v>44654</v>
      </c>
      <c r="G99" s="63" t="s">
        <v>43729</v>
      </c>
      <c r="H99" s="61" t="s">
        <v>45809</v>
      </c>
      <c r="I99" s="63" t="s">
        <v>43734</v>
      </c>
      <c r="J99" s="65" t="s">
        <v>45975</v>
      </c>
      <c r="K99" s="65" t="s">
        <v>43738</v>
      </c>
      <c r="L99" s="62" t="s">
        <v>45700</v>
      </c>
      <c r="M99" s="63" t="s">
        <v>44468</v>
      </c>
      <c r="N99" s="67">
        <v>25</v>
      </c>
      <c r="O99" s="67">
        <v>355313</v>
      </c>
      <c r="P99" s="84">
        <f t="shared" si="2"/>
        <v>8882825</v>
      </c>
      <c r="Q99" s="64" t="s">
        <v>12038</v>
      </c>
      <c r="R99" s="64" t="s">
        <v>43500</v>
      </c>
      <c r="S99" s="64" t="s">
        <v>38919</v>
      </c>
      <c r="T99" s="57">
        <v>30</v>
      </c>
    </row>
    <row r="100" spans="2:20" ht="27" customHeight="1">
      <c r="B100" s="62" t="s">
        <v>45144</v>
      </c>
      <c r="C100" s="62" t="s">
        <v>44743</v>
      </c>
      <c r="D100" s="57" t="s">
        <v>12050</v>
      </c>
      <c r="E100" s="63" t="s">
        <v>43733</v>
      </c>
      <c r="F100" s="63" t="s">
        <v>44654</v>
      </c>
      <c r="G100" s="63" t="s">
        <v>43729</v>
      </c>
      <c r="H100" s="61" t="s">
        <v>45809</v>
      </c>
      <c r="I100" s="63" t="s">
        <v>43734</v>
      </c>
      <c r="J100" s="65" t="s">
        <v>45976</v>
      </c>
      <c r="K100" s="65" t="s">
        <v>43739</v>
      </c>
      <c r="L100" s="62" t="s">
        <v>45700</v>
      </c>
      <c r="M100" s="63" t="s">
        <v>44468</v>
      </c>
      <c r="N100" s="67">
        <v>1</v>
      </c>
      <c r="O100" s="67">
        <v>363749</v>
      </c>
      <c r="P100" s="84">
        <f t="shared" si="2"/>
        <v>363749</v>
      </c>
      <c r="Q100" s="64" t="s">
        <v>12038</v>
      </c>
      <c r="R100" s="64" t="s">
        <v>43500</v>
      </c>
      <c r="S100" s="64" t="s">
        <v>38919</v>
      </c>
      <c r="T100" s="57">
        <v>30</v>
      </c>
    </row>
    <row r="101" spans="2:20" ht="27" customHeight="1">
      <c r="B101" s="62" t="s">
        <v>45145</v>
      </c>
      <c r="C101" s="62" t="s">
        <v>44743</v>
      </c>
      <c r="D101" s="57" t="s">
        <v>12050</v>
      </c>
      <c r="E101" s="63" t="s">
        <v>43733</v>
      </c>
      <c r="F101" s="63" t="s">
        <v>44654</v>
      </c>
      <c r="G101" s="63" t="s">
        <v>43729</v>
      </c>
      <c r="H101" s="61" t="s">
        <v>45809</v>
      </c>
      <c r="I101" s="63" t="s">
        <v>43734</v>
      </c>
      <c r="J101" s="64"/>
      <c r="K101" s="65"/>
      <c r="L101" s="62" t="s">
        <v>45700</v>
      </c>
      <c r="M101" s="63" t="s">
        <v>44468</v>
      </c>
      <c r="N101" s="67">
        <v>0.4</v>
      </c>
      <c r="O101" s="67">
        <v>315000</v>
      </c>
      <c r="P101" s="84">
        <f t="shared" si="2"/>
        <v>126000</v>
      </c>
      <c r="Q101" s="64" t="s">
        <v>12038</v>
      </c>
      <c r="R101" s="64" t="s">
        <v>43500</v>
      </c>
      <c r="S101" s="64" t="s">
        <v>38919</v>
      </c>
      <c r="T101" s="57">
        <v>30</v>
      </c>
    </row>
    <row r="102" spans="2:20" ht="27" customHeight="1">
      <c r="B102" s="62" t="s">
        <v>45146</v>
      </c>
      <c r="C102" s="62" t="s">
        <v>44743</v>
      </c>
      <c r="D102" s="57" t="s">
        <v>12050</v>
      </c>
      <c r="E102" s="63" t="s">
        <v>43733</v>
      </c>
      <c r="F102" s="63" t="s">
        <v>44654</v>
      </c>
      <c r="G102" s="63" t="s">
        <v>43729</v>
      </c>
      <c r="H102" s="61" t="s">
        <v>45809</v>
      </c>
      <c r="I102" s="63" t="s">
        <v>43734</v>
      </c>
      <c r="J102" s="64"/>
      <c r="K102" s="65"/>
      <c r="L102" s="62" t="s">
        <v>45700</v>
      </c>
      <c r="M102" s="63" t="s">
        <v>44468</v>
      </c>
      <c r="N102" s="67">
        <v>0.5</v>
      </c>
      <c r="O102" s="67">
        <v>320000</v>
      </c>
      <c r="P102" s="84">
        <f t="shared" si="2"/>
        <v>160000</v>
      </c>
      <c r="Q102" s="64" t="s">
        <v>12038</v>
      </c>
      <c r="R102" s="64" t="s">
        <v>43500</v>
      </c>
      <c r="S102" s="64" t="s">
        <v>38919</v>
      </c>
      <c r="T102" s="57">
        <v>30</v>
      </c>
    </row>
    <row r="103" spans="2:20" ht="27" customHeight="1">
      <c r="B103" s="62" t="s">
        <v>45147</v>
      </c>
      <c r="C103" s="62" t="s">
        <v>44743</v>
      </c>
      <c r="D103" s="57" t="s">
        <v>12050</v>
      </c>
      <c r="E103" s="63" t="s">
        <v>44650</v>
      </c>
      <c r="F103" s="63" t="s">
        <v>44651</v>
      </c>
      <c r="G103" s="63" t="s">
        <v>44652</v>
      </c>
      <c r="H103" s="63" t="s">
        <v>44653</v>
      </c>
      <c r="I103" s="63" t="s">
        <v>44744</v>
      </c>
      <c r="J103" s="64"/>
      <c r="K103" s="65"/>
      <c r="L103" s="62" t="s">
        <v>45700</v>
      </c>
      <c r="M103" s="63" t="s">
        <v>44468</v>
      </c>
      <c r="N103" s="67">
        <v>7</v>
      </c>
      <c r="O103" s="67">
        <v>350000</v>
      </c>
      <c r="P103" s="84">
        <f t="shared" si="2"/>
        <v>2450000</v>
      </c>
      <c r="Q103" s="64" t="s">
        <v>12038</v>
      </c>
      <c r="R103" s="64" t="s">
        <v>43500</v>
      </c>
      <c r="S103" s="64" t="s">
        <v>38919</v>
      </c>
      <c r="T103" s="57">
        <v>30</v>
      </c>
    </row>
    <row r="104" spans="2:20" ht="27" customHeight="1">
      <c r="B104" s="62" t="s">
        <v>45148</v>
      </c>
      <c r="C104" s="62" t="s">
        <v>44743</v>
      </c>
      <c r="D104" s="57" t="s">
        <v>12050</v>
      </c>
      <c r="E104" s="63" t="s">
        <v>44716</v>
      </c>
      <c r="F104" s="63" t="s">
        <v>45716</v>
      </c>
      <c r="G104" s="63" t="s">
        <v>44746</v>
      </c>
      <c r="H104" s="63" t="s">
        <v>44718</v>
      </c>
      <c r="I104" s="63" t="s">
        <v>44719</v>
      </c>
      <c r="J104" s="64"/>
      <c r="K104" s="65"/>
      <c r="L104" s="62" t="s">
        <v>45700</v>
      </c>
      <c r="M104" s="63" t="s">
        <v>44468</v>
      </c>
      <c r="N104" s="67">
        <v>2.2999999999999998</v>
      </c>
      <c r="O104" s="67">
        <v>300000</v>
      </c>
      <c r="P104" s="84">
        <f t="shared" si="2"/>
        <v>690000</v>
      </c>
      <c r="Q104" s="64" t="s">
        <v>12038</v>
      </c>
      <c r="R104" s="64" t="s">
        <v>43500</v>
      </c>
      <c r="S104" s="64" t="s">
        <v>38919</v>
      </c>
      <c r="T104" s="57">
        <v>30</v>
      </c>
    </row>
    <row r="105" spans="2:20" ht="27" customHeight="1">
      <c r="B105" s="62" t="s">
        <v>45149</v>
      </c>
      <c r="C105" s="62" t="s">
        <v>44743</v>
      </c>
      <c r="D105" s="57" t="s">
        <v>12050</v>
      </c>
      <c r="E105" s="63" t="s">
        <v>44706</v>
      </c>
      <c r="F105" s="63" t="s">
        <v>44678</v>
      </c>
      <c r="G105" s="63" t="s">
        <v>44679</v>
      </c>
      <c r="H105" s="63" t="s">
        <v>45810</v>
      </c>
      <c r="I105" s="63" t="s">
        <v>44750</v>
      </c>
      <c r="J105" s="64"/>
      <c r="K105" s="65"/>
      <c r="L105" s="62" t="s">
        <v>45700</v>
      </c>
      <c r="M105" s="63" t="s">
        <v>44468</v>
      </c>
      <c r="N105" s="67">
        <v>6</v>
      </c>
      <c r="O105" s="67">
        <v>430000</v>
      </c>
      <c r="P105" s="84">
        <f t="shared" si="2"/>
        <v>2580000</v>
      </c>
      <c r="Q105" s="64" t="s">
        <v>12038</v>
      </c>
      <c r="R105" s="64" t="s">
        <v>43500</v>
      </c>
      <c r="S105" s="64" t="s">
        <v>38919</v>
      </c>
      <c r="T105" s="57">
        <v>30</v>
      </c>
    </row>
    <row r="106" spans="2:20" ht="27" customHeight="1">
      <c r="B106" s="62" t="s">
        <v>45150</v>
      </c>
      <c r="C106" s="62" t="s">
        <v>44743</v>
      </c>
      <c r="D106" s="57" t="s">
        <v>12050</v>
      </c>
      <c r="E106" s="63" t="s">
        <v>44707</v>
      </c>
      <c r="F106" s="63" t="s">
        <v>44678</v>
      </c>
      <c r="G106" s="63" t="s">
        <v>44679</v>
      </c>
      <c r="H106" s="63" t="s">
        <v>45811</v>
      </c>
      <c r="I106" s="63" t="s">
        <v>44708</v>
      </c>
      <c r="J106" s="64"/>
      <c r="K106" s="65"/>
      <c r="L106" s="62" t="s">
        <v>45700</v>
      </c>
      <c r="M106" s="63" t="s">
        <v>44468</v>
      </c>
      <c r="N106" s="67">
        <v>2.4</v>
      </c>
      <c r="O106" s="67">
        <v>430000</v>
      </c>
      <c r="P106" s="84">
        <f t="shared" si="2"/>
        <v>1032000</v>
      </c>
      <c r="Q106" s="64" t="s">
        <v>12038</v>
      </c>
      <c r="R106" s="64" t="s">
        <v>43500</v>
      </c>
      <c r="S106" s="64" t="s">
        <v>38919</v>
      </c>
      <c r="T106" s="57">
        <v>30</v>
      </c>
    </row>
    <row r="107" spans="2:20" ht="27" customHeight="1">
      <c r="B107" s="62" t="s">
        <v>45151</v>
      </c>
      <c r="C107" s="62" t="s">
        <v>44743</v>
      </c>
      <c r="D107" s="57" t="s">
        <v>12050</v>
      </c>
      <c r="E107" s="63" t="s">
        <v>44709</v>
      </c>
      <c r="F107" s="63" t="s">
        <v>44678</v>
      </c>
      <c r="G107" s="63" t="s">
        <v>44679</v>
      </c>
      <c r="H107" s="63" t="s">
        <v>45812</v>
      </c>
      <c r="I107" s="63" t="s">
        <v>44749</v>
      </c>
      <c r="J107" s="64"/>
      <c r="K107" s="65"/>
      <c r="L107" s="62" t="s">
        <v>45700</v>
      </c>
      <c r="M107" s="63" t="s">
        <v>44468</v>
      </c>
      <c r="N107" s="67">
        <v>1.2</v>
      </c>
      <c r="O107" s="67">
        <v>430000</v>
      </c>
      <c r="P107" s="84">
        <f t="shared" si="2"/>
        <v>516000</v>
      </c>
      <c r="Q107" s="64" t="s">
        <v>12038</v>
      </c>
      <c r="R107" s="64" t="s">
        <v>43500</v>
      </c>
      <c r="S107" s="64" t="s">
        <v>38919</v>
      </c>
      <c r="T107" s="57">
        <v>30</v>
      </c>
    </row>
    <row r="108" spans="2:20" ht="27" customHeight="1">
      <c r="B108" s="62" t="s">
        <v>45152</v>
      </c>
      <c r="C108" s="62" t="s">
        <v>44743</v>
      </c>
      <c r="D108" s="57" t="s">
        <v>12050</v>
      </c>
      <c r="E108" s="63" t="s">
        <v>44677</v>
      </c>
      <c r="F108" s="63" t="s">
        <v>44678</v>
      </c>
      <c r="G108" s="63" t="s">
        <v>44679</v>
      </c>
      <c r="H108" s="63" t="s">
        <v>44680</v>
      </c>
      <c r="I108" s="63" t="s">
        <v>44681</v>
      </c>
      <c r="J108" s="64"/>
      <c r="K108" s="65"/>
      <c r="L108" s="62" t="s">
        <v>45700</v>
      </c>
      <c r="M108" s="63" t="s">
        <v>44468</v>
      </c>
      <c r="N108" s="67">
        <v>0.3</v>
      </c>
      <c r="O108" s="67">
        <v>430000</v>
      </c>
      <c r="P108" s="84">
        <f t="shared" si="2"/>
        <v>129000</v>
      </c>
      <c r="Q108" s="64" t="s">
        <v>12038</v>
      </c>
      <c r="R108" s="64" t="s">
        <v>43500</v>
      </c>
      <c r="S108" s="64" t="s">
        <v>38919</v>
      </c>
      <c r="T108" s="57">
        <v>30</v>
      </c>
    </row>
    <row r="109" spans="2:20" ht="27" customHeight="1">
      <c r="B109" s="62" t="s">
        <v>45153</v>
      </c>
      <c r="C109" s="62" t="s">
        <v>44743</v>
      </c>
      <c r="D109" s="57" t="s">
        <v>12050</v>
      </c>
      <c r="E109" s="63" t="s">
        <v>44682</v>
      </c>
      <c r="F109" s="63" t="s">
        <v>44674</v>
      </c>
      <c r="G109" s="63" t="s">
        <v>44679</v>
      </c>
      <c r="H109" s="63" t="s">
        <v>44683</v>
      </c>
      <c r="I109" s="63" t="s">
        <v>44684</v>
      </c>
      <c r="J109" s="64"/>
      <c r="K109" s="65"/>
      <c r="L109" s="62" t="s">
        <v>45700</v>
      </c>
      <c r="M109" s="63" t="s">
        <v>44468</v>
      </c>
      <c r="N109" s="67">
        <v>0.5</v>
      </c>
      <c r="O109" s="67">
        <v>430000</v>
      </c>
      <c r="P109" s="84">
        <f t="shared" si="2"/>
        <v>215000</v>
      </c>
      <c r="Q109" s="64" t="s">
        <v>12038</v>
      </c>
      <c r="R109" s="64" t="s">
        <v>43500</v>
      </c>
      <c r="S109" s="64" t="s">
        <v>38919</v>
      </c>
      <c r="T109" s="57">
        <v>30</v>
      </c>
    </row>
    <row r="110" spans="2:20" ht="27" customHeight="1">
      <c r="B110" s="62" t="s">
        <v>45154</v>
      </c>
      <c r="C110" s="62" t="s">
        <v>44743</v>
      </c>
      <c r="D110" s="57" t="s">
        <v>12050</v>
      </c>
      <c r="E110" s="63" t="s">
        <v>44673</v>
      </c>
      <c r="F110" s="63" t="s">
        <v>44674</v>
      </c>
      <c r="G110" s="63" t="s">
        <v>44679</v>
      </c>
      <c r="H110" s="63" t="s">
        <v>44675</v>
      </c>
      <c r="I110" s="63" t="s">
        <v>44676</v>
      </c>
      <c r="J110" s="64"/>
      <c r="K110" s="65"/>
      <c r="L110" s="62" t="s">
        <v>45700</v>
      </c>
      <c r="M110" s="63" t="s">
        <v>44468</v>
      </c>
      <c r="N110" s="67">
        <v>0.3</v>
      </c>
      <c r="O110" s="67">
        <v>430000</v>
      </c>
      <c r="P110" s="84">
        <f t="shared" si="2"/>
        <v>129000</v>
      </c>
      <c r="Q110" s="64" t="s">
        <v>12038</v>
      </c>
      <c r="R110" s="64" t="s">
        <v>43500</v>
      </c>
      <c r="S110" s="64" t="s">
        <v>38919</v>
      </c>
      <c r="T110" s="57">
        <v>30</v>
      </c>
    </row>
    <row r="111" spans="2:20" ht="27" customHeight="1">
      <c r="B111" s="62" t="s">
        <v>45155</v>
      </c>
      <c r="C111" s="62" t="s">
        <v>44743</v>
      </c>
      <c r="D111" s="57" t="s">
        <v>12050</v>
      </c>
      <c r="E111" s="63" t="s">
        <v>44687</v>
      </c>
      <c r="F111" s="63" t="s">
        <v>44678</v>
      </c>
      <c r="G111" s="63" t="s">
        <v>44679</v>
      </c>
      <c r="H111" s="63" t="s">
        <v>44688</v>
      </c>
      <c r="I111" s="63" t="s">
        <v>44689</v>
      </c>
      <c r="J111" s="64"/>
      <c r="K111" s="65"/>
      <c r="L111" s="62" t="s">
        <v>45700</v>
      </c>
      <c r="M111" s="63" t="s">
        <v>44468</v>
      </c>
      <c r="N111" s="67">
        <v>0.15</v>
      </c>
      <c r="O111" s="67">
        <v>430000</v>
      </c>
      <c r="P111" s="84">
        <f t="shared" si="2"/>
        <v>64500</v>
      </c>
      <c r="Q111" s="64" t="s">
        <v>12038</v>
      </c>
      <c r="R111" s="64" t="s">
        <v>43500</v>
      </c>
      <c r="S111" s="64" t="s">
        <v>38919</v>
      </c>
      <c r="T111" s="57">
        <v>30</v>
      </c>
    </row>
    <row r="112" spans="2:20" ht="27" customHeight="1">
      <c r="B112" s="62" t="s">
        <v>45156</v>
      </c>
      <c r="C112" s="62" t="s">
        <v>44743</v>
      </c>
      <c r="D112" s="57" t="s">
        <v>12050</v>
      </c>
      <c r="E112" s="63" t="s">
        <v>44685</v>
      </c>
      <c r="F112" s="63" t="s">
        <v>44678</v>
      </c>
      <c r="G112" s="63" t="s">
        <v>44679</v>
      </c>
      <c r="H112" s="63" t="s">
        <v>45813</v>
      </c>
      <c r="I112" s="63" t="s">
        <v>44686</v>
      </c>
      <c r="J112" s="64"/>
      <c r="K112" s="65"/>
      <c r="L112" s="62" t="s">
        <v>45700</v>
      </c>
      <c r="M112" s="63" t="s">
        <v>44468</v>
      </c>
      <c r="N112" s="67">
        <v>0.4</v>
      </c>
      <c r="O112" s="67">
        <v>430000</v>
      </c>
      <c r="P112" s="84">
        <f t="shared" si="2"/>
        <v>172000</v>
      </c>
      <c r="Q112" s="64" t="s">
        <v>12038</v>
      </c>
      <c r="R112" s="64" t="s">
        <v>43500</v>
      </c>
      <c r="S112" s="64" t="s">
        <v>38919</v>
      </c>
      <c r="T112" s="57">
        <v>30</v>
      </c>
    </row>
    <row r="113" spans="2:20" ht="27" customHeight="1">
      <c r="B113" s="62" t="s">
        <v>45157</v>
      </c>
      <c r="C113" s="62" t="s">
        <v>44743</v>
      </c>
      <c r="D113" s="57" t="s">
        <v>12050</v>
      </c>
      <c r="E113" s="63" t="s">
        <v>44690</v>
      </c>
      <c r="F113" s="63" t="s">
        <v>44678</v>
      </c>
      <c r="G113" s="63" t="s">
        <v>44679</v>
      </c>
      <c r="H113" s="63" t="s">
        <v>44691</v>
      </c>
      <c r="I113" s="63" t="s">
        <v>44745</v>
      </c>
      <c r="J113" s="64"/>
      <c r="K113" s="65"/>
      <c r="L113" s="62" t="s">
        <v>45700</v>
      </c>
      <c r="M113" s="63" t="s">
        <v>44468</v>
      </c>
      <c r="N113" s="67">
        <v>1.7</v>
      </c>
      <c r="O113" s="67">
        <v>430000</v>
      </c>
      <c r="P113" s="84">
        <f t="shared" si="2"/>
        <v>731000</v>
      </c>
      <c r="Q113" s="64" t="s">
        <v>12038</v>
      </c>
      <c r="R113" s="64" t="s">
        <v>43500</v>
      </c>
      <c r="S113" s="64" t="s">
        <v>38919</v>
      </c>
      <c r="T113" s="57">
        <v>30</v>
      </c>
    </row>
    <row r="114" spans="2:20" ht="27" customHeight="1">
      <c r="B114" s="62" t="s">
        <v>45158</v>
      </c>
      <c r="C114" s="62" t="s">
        <v>44743</v>
      </c>
      <c r="D114" s="57" t="s">
        <v>12050</v>
      </c>
      <c r="E114" s="63" t="s">
        <v>44695</v>
      </c>
      <c r="F114" s="63" t="s">
        <v>44678</v>
      </c>
      <c r="G114" s="63" t="s">
        <v>44679</v>
      </c>
      <c r="H114" s="63" t="s">
        <v>44696</v>
      </c>
      <c r="I114" s="63" t="s">
        <v>44697</v>
      </c>
      <c r="J114" s="64"/>
      <c r="K114" s="65"/>
      <c r="L114" s="62" t="s">
        <v>45700</v>
      </c>
      <c r="M114" s="63" t="s">
        <v>44468</v>
      </c>
      <c r="N114" s="67">
        <v>0.3</v>
      </c>
      <c r="O114" s="67">
        <v>900000</v>
      </c>
      <c r="P114" s="84">
        <f t="shared" si="2"/>
        <v>270000</v>
      </c>
      <c r="Q114" s="64" t="s">
        <v>12038</v>
      </c>
      <c r="R114" s="64" t="s">
        <v>43500</v>
      </c>
      <c r="S114" s="64" t="s">
        <v>38919</v>
      </c>
      <c r="T114" s="57">
        <v>30</v>
      </c>
    </row>
    <row r="115" spans="2:20" ht="27" customHeight="1">
      <c r="B115" s="62" t="s">
        <v>45159</v>
      </c>
      <c r="C115" s="62" t="s">
        <v>44743</v>
      </c>
      <c r="D115" s="57" t="s">
        <v>12050</v>
      </c>
      <c r="E115" s="63" t="s">
        <v>44698</v>
      </c>
      <c r="F115" s="63" t="s">
        <v>44678</v>
      </c>
      <c r="G115" s="63" t="s">
        <v>44679</v>
      </c>
      <c r="H115" s="63" t="s">
        <v>45814</v>
      </c>
      <c r="I115" s="63" t="s">
        <v>44754</v>
      </c>
      <c r="J115" s="64"/>
      <c r="K115" s="65"/>
      <c r="L115" s="62" t="s">
        <v>45700</v>
      </c>
      <c r="M115" s="63" t="s">
        <v>44468</v>
      </c>
      <c r="N115" s="67">
        <v>0.1</v>
      </c>
      <c r="O115" s="67">
        <v>900000</v>
      </c>
      <c r="P115" s="84">
        <f t="shared" si="2"/>
        <v>90000</v>
      </c>
      <c r="Q115" s="64" t="s">
        <v>12038</v>
      </c>
      <c r="R115" s="64" t="s">
        <v>43500</v>
      </c>
      <c r="S115" s="64" t="s">
        <v>38919</v>
      </c>
      <c r="T115" s="57">
        <v>30</v>
      </c>
    </row>
    <row r="116" spans="2:20" ht="27" customHeight="1">
      <c r="B116" s="62" t="s">
        <v>45160</v>
      </c>
      <c r="C116" s="62" t="s">
        <v>44743</v>
      </c>
      <c r="D116" s="57" t="s">
        <v>12050</v>
      </c>
      <c r="E116" s="63" t="s">
        <v>44701</v>
      </c>
      <c r="F116" s="63" t="s">
        <v>44678</v>
      </c>
      <c r="G116" s="63" t="s">
        <v>44679</v>
      </c>
      <c r="H116" s="63" t="s">
        <v>44702</v>
      </c>
      <c r="I116" s="63" t="s">
        <v>44752</v>
      </c>
      <c r="J116" s="64"/>
      <c r="K116" s="65"/>
      <c r="L116" s="62" t="s">
        <v>45700</v>
      </c>
      <c r="M116" s="63" t="s">
        <v>44468</v>
      </c>
      <c r="N116" s="67">
        <v>0.2</v>
      </c>
      <c r="O116" s="67">
        <v>600000</v>
      </c>
      <c r="P116" s="84">
        <f t="shared" si="2"/>
        <v>120000</v>
      </c>
      <c r="Q116" s="64" t="s">
        <v>12038</v>
      </c>
      <c r="R116" s="64" t="s">
        <v>43500</v>
      </c>
      <c r="S116" s="64" t="s">
        <v>38919</v>
      </c>
      <c r="T116" s="57">
        <v>30</v>
      </c>
    </row>
    <row r="117" spans="2:20" ht="27" customHeight="1">
      <c r="B117" s="62" t="s">
        <v>45161</v>
      </c>
      <c r="C117" s="62" t="s">
        <v>44743</v>
      </c>
      <c r="D117" s="57" t="s">
        <v>12050</v>
      </c>
      <c r="E117" s="63" t="s">
        <v>44705</v>
      </c>
      <c r="F117" s="63" t="s">
        <v>44678</v>
      </c>
      <c r="G117" s="63" t="s">
        <v>44679</v>
      </c>
      <c r="H117" s="63" t="s">
        <v>45815</v>
      </c>
      <c r="I117" s="63" t="s">
        <v>44751</v>
      </c>
      <c r="J117" s="64"/>
      <c r="K117" s="65"/>
      <c r="L117" s="62" t="s">
        <v>45700</v>
      </c>
      <c r="M117" s="63" t="s">
        <v>44468</v>
      </c>
      <c r="N117" s="67">
        <v>1.2</v>
      </c>
      <c r="O117" s="67">
        <v>550000</v>
      </c>
      <c r="P117" s="84">
        <f t="shared" si="2"/>
        <v>660000</v>
      </c>
      <c r="Q117" s="64" t="s">
        <v>12038</v>
      </c>
      <c r="R117" s="64" t="s">
        <v>43500</v>
      </c>
      <c r="S117" s="64" t="s">
        <v>38919</v>
      </c>
      <c r="T117" s="57">
        <v>30</v>
      </c>
    </row>
    <row r="118" spans="2:20" ht="27" customHeight="1">
      <c r="B118" s="62" t="s">
        <v>45162</v>
      </c>
      <c r="C118" s="62" t="s">
        <v>44743</v>
      </c>
      <c r="D118" s="57" t="s">
        <v>12050</v>
      </c>
      <c r="E118" s="63" t="s">
        <v>44692</v>
      </c>
      <c r="F118" s="63" t="s">
        <v>44678</v>
      </c>
      <c r="G118" s="63" t="s">
        <v>44679</v>
      </c>
      <c r="H118" s="63" t="s">
        <v>44693</v>
      </c>
      <c r="I118" s="63" t="s">
        <v>44694</v>
      </c>
      <c r="J118" s="64"/>
      <c r="K118" s="65"/>
      <c r="L118" s="62" t="s">
        <v>45700</v>
      </c>
      <c r="M118" s="63" t="s">
        <v>44468</v>
      </c>
      <c r="N118" s="67">
        <v>0.3</v>
      </c>
      <c r="O118" s="67">
        <v>300000</v>
      </c>
      <c r="P118" s="84">
        <f t="shared" si="2"/>
        <v>90000</v>
      </c>
      <c r="Q118" s="64" t="s">
        <v>12038</v>
      </c>
      <c r="R118" s="64" t="s">
        <v>43500</v>
      </c>
      <c r="S118" s="64" t="s">
        <v>38919</v>
      </c>
      <c r="T118" s="57">
        <v>30</v>
      </c>
    </row>
    <row r="119" spans="2:20" ht="27" customHeight="1">
      <c r="B119" s="62" t="s">
        <v>45163</v>
      </c>
      <c r="C119" s="62" t="s">
        <v>44743</v>
      </c>
      <c r="D119" s="57" t="s">
        <v>12050</v>
      </c>
      <c r="E119" s="63" t="s">
        <v>44699</v>
      </c>
      <c r="F119" s="63" t="s">
        <v>44678</v>
      </c>
      <c r="G119" s="63" t="s">
        <v>44679</v>
      </c>
      <c r="H119" s="63" t="s">
        <v>44700</v>
      </c>
      <c r="I119" s="63" t="s">
        <v>44753</v>
      </c>
      <c r="J119" s="64"/>
      <c r="K119" s="65"/>
      <c r="L119" s="62" t="s">
        <v>45700</v>
      </c>
      <c r="M119" s="63" t="s">
        <v>44468</v>
      </c>
      <c r="N119" s="67">
        <v>1.5</v>
      </c>
      <c r="O119" s="67">
        <v>300000</v>
      </c>
      <c r="P119" s="84">
        <f t="shared" si="2"/>
        <v>450000</v>
      </c>
      <c r="Q119" s="64" t="s">
        <v>12038</v>
      </c>
      <c r="R119" s="64" t="s">
        <v>43500</v>
      </c>
      <c r="S119" s="64" t="s">
        <v>38919</v>
      </c>
      <c r="T119" s="57">
        <v>30</v>
      </c>
    </row>
    <row r="120" spans="2:20" ht="27" customHeight="1">
      <c r="B120" s="62" t="s">
        <v>45164</v>
      </c>
      <c r="C120" s="62" t="s">
        <v>44743</v>
      </c>
      <c r="D120" s="57" t="s">
        <v>12050</v>
      </c>
      <c r="E120" s="63" t="s">
        <v>44703</v>
      </c>
      <c r="F120" s="63" t="s">
        <v>44678</v>
      </c>
      <c r="G120" s="63" t="s">
        <v>44679</v>
      </c>
      <c r="H120" s="63" t="s">
        <v>45816</v>
      </c>
      <c r="I120" s="63" t="s">
        <v>44704</v>
      </c>
      <c r="J120" s="64"/>
      <c r="K120" s="65"/>
      <c r="L120" s="62" t="s">
        <v>45700</v>
      </c>
      <c r="M120" s="63" t="s">
        <v>44468</v>
      </c>
      <c r="N120" s="67">
        <v>0.4</v>
      </c>
      <c r="O120" s="67">
        <v>300000</v>
      </c>
      <c r="P120" s="84">
        <f t="shared" si="2"/>
        <v>120000</v>
      </c>
      <c r="Q120" s="64" t="s">
        <v>12038</v>
      </c>
      <c r="R120" s="64" t="s">
        <v>43500</v>
      </c>
      <c r="S120" s="64" t="s">
        <v>38919</v>
      </c>
      <c r="T120" s="57">
        <v>30</v>
      </c>
    </row>
    <row r="121" spans="2:20" ht="27" customHeight="1">
      <c r="B121" s="62" t="s">
        <v>45165</v>
      </c>
      <c r="C121" s="62" t="s">
        <v>44743</v>
      </c>
      <c r="D121" s="57" t="s">
        <v>12050</v>
      </c>
      <c r="E121" s="63" t="s">
        <v>44713</v>
      </c>
      <c r="F121" s="63" t="s">
        <v>44714</v>
      </c>
      <c r="G121" s="63" t="s">
        <v>43741</v>
      </c>
      <c r="H121" s="63" t="s">
        <v>44715</v>
      </c>
      <c r="I121" s="63" t="s">
        <v>44748</v>
      </c>
      <c r="J121" s="64"/>
      <c r="K121" s="65"/>
      <c r="L121" s="62" t="s">
        <v>45700</v>
      </c>
      <c r="M121" s="63" t="s">
        <v>44468</v>
      </c>
      <c r="N121" s="67">
        <v>0.25</v>
      </c>
      <c r="O121" s="67">
        <v>250000</v>
      </c>
      <c r="P121" s="84">
        <f t="shared" si="2"/>
        <v>62500</v>
      </c>
      <c r="Q121" s="64" t="s">
        <v>12038</v>
      </c>
      <c r="R121" s="64" t="s">
        <v>43500</v>
      </c>
      <c r="S121" s="64" t="s">
        <v>38919</v>
      </c>
      <c r="T121" s="57">
        <v>30</v>
      </c>
    </row>
    <row r="122" spans="2:20" ht="27" customHeight="1">
      <c r="B122" s="62" t="s">
        <v>45166</v>
      </c>
      <c r="C122" s="62" t="s">
        <v>44743</v>
      </c>
      <c r="D122" s="57" t="s">
        <v>12050</v>
      </c>
      <c r="E122" s="63" t="s">
        <v>43740</v>
      </c>
      <c r="F122" s="63" t="s">
        <v>44714</v>
      </c>
      <c r="G122" s="63" t="s">
        <v>43741</v>
      </c>
      <c r="H122" s="61" t="s">
        <v>45817</v>
      </c>
      <c r="I122" s="63" t="s">
        <v>43742</v>
      </c>
      <c r="J122" s="64"/>
      <c r="K122" s="65"/>
      <c r="L122" s="62" t="s">
        <v>45700</v>
      </c>
      <c r="M122" s="63" t="s">
        <v>44468</v>
      </c>
      <c r="N122" s="67">
        <v>0.5</v>
      </c>
      <c r="O122" s="67">
        <v>243750</v>
      </c>
      <c r="P122" s="84">
        <f t="shared" si="2"/>
        <v>121875</v>
      </c>
      <c r="Q122" s="64" t="s">
        <v>12038</v>
      </c>
      <c r="R122" s="64" t="s">
        <v>43500</v>
      </c>
      <c r="S122" s="64" t="s">
        <v>38919</v>
      </c>
      <c r="T122" s="57">
        <v>30</v>
      </c>
    </row>
    <row r="123" spans="2:20" ht="27" customHeight="1">
      <c r="B123" s="62" t="s">
        <v>45167</v>
      </c>
      <c r="C123" s="62" t="s">
        <v>44743</v>
      </c>
      <c r="D123" s="57" t="s">
        <v>12050</v>
      </c>
      <c r="E123" s="63" t="s">
        <v>44722</v>
      </c>
      <c r="F123" s="63" t="s">
        <v>44654</v>
      </c>
      <c r="G123" s="63" t="s">
        <v>43729</v>
      </c>
      <c r="H123" s="63" t="s">
        <v>44723</v>
      </c>
      <c r="I123" s="63" t="s">
        <v>44724</v>
      </c>
      <c r="J123" s="64"/>
      <c r="K123" s="65"/>
      <c r="L123" s="62" t="s">
        <v>45700</v>
      </c>
      <c r="M123" s="63" t="s">
        <v>44468</v>
      </c>
      <c r="N123" s="67">
        <v>0.1</v>
      </c>
      <c r="O123" s="67">
        <v>450000</v>
      </c>
      <c r="P123" s="84">
        <f t="shared" si="2"/>
        <v>45000</v>
      </c>
      <c r="Q123" s="64" t="s">
        <v>12038</v>
      </c>
      <c r="R123" s="64" t="s">
        <v>43500</v>
      </c>
      <c r="S123" s="64" t="s">
        <v>38919</v>
      </c>
      <c r="T123" s="57">
        <v>30</v>
      </c>
    </row>
    <row r="124" spans="2:20" ht="27" customHeight="1">
      <c r="B124" s="62" t="s">
        <v>45168</v>
      </c>
      <c r="C124" s="62" t="s">
        <v>44743</v>
      </c>
      <c r="D124" s="57" t="s">
        <v>12050</v>
      </c>
      <c r="E124" s="63" t="s">
        <v>44725</v>
      </c>
      <c r="F124" s="63" t="s">
        <v>44654</v>
      </c>
      <c r="G124" s="63" t="s">
        <v>43729</v>
      </c>
      <c r="H124" s="63" t="s">
        <v>44726</v>
      </c>
      <c r="I124" s="63" t="s">
        <v>44747</v>
      </c>
      <c r="J124" s="64"/>
      <c r="K124" s="65"/>
      <c r="L124" s="62" t="s">
        <v>45700</v>
      </c>
      <c r="M124" s="63" t="s">
        <v>44468</v>
      </c>
      <c r="N124" s="67">
        <v>0.1</v>
      </c>
      <c r="O124" s="67">
        <v>450000</v>
      </c>
      <c r="P124" s="84">
        <f t="shared" si="2"/>
        <v>45000</v>
      </c>
      <c r="Q124" s="64" t="s">
        <v>12038</v>
      </c>
      <c r="R124" s="64" t="s">
        <v>43500</v>
      </c>
      <c r="S124" s="64" t="s">
        <v>38919</v>
      </c>
      <c r="T124" s="57">
        <v>30</v>
      </c>
    </row>
    <row r="125" spans="2:20" ht="27" customHeight="1">
      <c r="B125" s="62" t="s">
        <v>45169</v>
      </c>
      <c r="C125" s="62" t="s">
        <v>44743</v>
      </c>
      <c r="D125" s="57" t="s">
        <v>12050</v>
      </c>
      <c r="E125" s="63" t="s">
        <v>43743</v>
      </c>
      <c r="F125" s="63" t="s">
        <v>44654</v>
      </c>
      <c r="G125" s="63" t="s">
        <v>43729</v>
      </c>
      <c r="H125" s="61" t="s">
        <v>43744</v>
      </c>
      <c r="I125" s="63" t="s">
        <v>43745</v>
      </c>
      <c r="J125" s="64"/>
      <c r="K125" s="65"/>
      <c r="L125" s="62" t="s">
        <v>45700</v>
      </c>
      <c r="M125" s="63" t="s">
        <v>44468</v>
      </c>
      <c r="N125" s="67">
        <v>0.5</v>
      </c>
      <c r="O125" s="67">
        <v>459375</v>
      </c>
      <c r="P125" s="84">
        <f t="shared" si="2"/>
        <v>229687.5</v>
      </c>
      <c r="Q125" s="64" t="s">
        <v>12038</v>
      </c>
      <c r="R125" s="64" t="s">
        <v>43500</v>
      </c>
      <c r="S125" s="64" t="s">
        <v>38919</v>
      </c>
      <c r="T125" s="57">
        <v>30</v>
      </c>
    </row>
    <row r="126" spans="2:20" ht="27" customHeight="1">
      <c r="B126" s="62" t="s">
        <v>45170</v>
      </c>
      <c r="C126" s="62" t="s">
        <v>44743</v>
      </c>
      <c r="D126" s="57" t="s">
        <v>12050</v>
      </c>
      <c r="E126" s="63" t="s">
        <v>43746</v>
      </c>
      <c r="F126" s="63" t="s">
        <v>45715</v>
      </c>
      <c r="G126" s="63" t="s">
        <v>43722</v>
      </c>
      <c r="H126" s="61" t="s">
        <v>43747</v>
      </c>
      <c r="I126" s="63" t="s">
        <v>43748</v>
      </c>
      <c r="J126" s="64" t="s">
        <v>43749</v>
      </c>
      <c r="K126" s="65" t="s">
        <v>43750</v>
      </c>
      <c r="L126" s="62" t="s">
        <v>45700</v>
      </c>
      <c r="M126" s="63" t="s">
        <v>44468</v>
      </c>
      <c r="N126" s="67">
        <v>0.3</v>
      </c>
      <c r="O126" s="67">
        <v>257813</v>
      </c>
      <c r="P126" s="84">
        <f t="shared" si="2"/>
        <v>77343.899999999994</v>
      </c>
      <c r="Q126" s="64" t="s">
        <v>12038</v>
      </c>
      <c r="R126" s="64" t="s">
        <v>43500</v>
      </c>
      <c r="S126" s="64" t="s">
        <v>38919</v>
      </c>
      <c r="T126" s="57">
        <v>30</v>
      </c>
    </row>
    <row r="127" spans="2:20" ht="27" customHeight="1">
      <c r="B127" s="62" t="s">
        <v>45171</v>
      </c>
      <c r="C127" s="62" t="s">
        <v>44743</v>
      </c>
      <c r="D127" s="57" t="s">
        <v>12050</v>
      </c>
      <c r="E127" s="63" t="s">
        <v>43754</v>
      </c>
      <c r="F127" s="63" t="s">
        <v>45717</v>
      </c>
      <c r="G127" s="63" t="s">
        <v>43755</v>
      </c>
      <c r="H127" s="61" t="s">
        <v>43756</v>
      </c>
      <c r="I127" s="63" t="s">
        <v>43757</v>
      </c>
      <c r="J127" s="64"/>
      <c r="K127" s="65"/>
      <c r="L127" s="62" t="s">
        <v>45700</v>
      </c>
      <c r="M127" s="63" t="s">
        <v>44468</v>
      </c>
      <c r="N127" s="67">
        <v>5</v>
      </c>
      <c r="O127" s="67">
        <v>561000</v>
      </c>
      <c r="P127" s="84">
        <f t="shared" si="2"/>
        <v>2805000</v>
      </c>
      <c r="Q127" s="64" t="s">
        <v>12038</v>
      </c>
      <c r="R127" s="64" t="s">
        <v>43500</v>
      </c>
      <c r="S127" s="64" t="s">
        <v>38919</v>
      </c>
      <c r="T127" s="57">
        <v>30</v>
      </c>
    </row>
    <row r="128" spans="2:20" ht="27" customHeight="1">
      <c r="B128" s="62" t="s">
        <v>45172</v>
      </c>
      <c r="C128" s="62" t="s">
        <v>44743</v>
      </c>
      <c r="D128" s="57" t="s">
        <v>12050</v>
      </c>
      <c r="E128" s="63" t="s">
        <v>43751</v>
      </c>
      <c r="F128" s="63" t="s">
        <v>45718</v>
      </c>
      <c r="G128" s="63" t="s">
        <v>43752</v>
      </c>
      <c r="H128" s="61" t="s">
        <v>45818</v>
      </c>
      <c r="I128" s="63" t="s">
        <v>43753</v>
      </c>
      <c r="J128" s="64"/>
      <c r="K128" s="65"/>
      <c r="L128" s="62" t="s">
        <v>45700</v>
      </c>
      <c r="M128" s="63" t="s">
        <v>44468</v>
      </c>
      <c r="N128" s="67">
        <v>0.1</v>
      </c>
      <c r="O128" s="67">
        <v>3300000</v>
      </c>
      <c r="P128" s="84">
        <f t="shared" si="2"/>
        <v>330000</v>
      </c>
      <c r="Q128" s="64" t="s">
        <v>12038</v>
      </c>
      <c r="R128" s="64" t="s">
        <v>43500</v>
      </c>
      <c r="S128" s="64" t="s">
        <v>38919</v>
      </c>
      <c r="T128" s="57">
        <v>30</v>
      </c>
    </row>
    <row r="129" spans="2:20" ht="27" customHeight="1">
      <c r="B129" s="62" t="s">
        <v>45173</v>
      </c>
      <c r="C129" s="62" t="s">
        <v>44743</v>
      </c>
      <c r="D129" s="57" t="s">
        <v>12050</v>
      </c>
      <c r="E129" s="63" t="s">
        <v>44765</v>
      </c>
      <c r="F129" s="63" t="s">
        <v>44678</v>
      </c>
      <c r="G129" s="63" t="s">
        <v>44679</v>
      </c>
      <c r="H129" s="63" t="s">
        <v>44766</v>
      </c>
      <c r="I129" s="63" t="s">
        <v>44767</v>
      </c>
      <c r="J129" s="64"/>
      <c r="K129" s="64"/>
      <c r="L129" s="62" t="s">
        <v>45700</v>
      </c>
      <c r="M129" s="63" t="s">
        <v>44468</v>
      </c>
      <c r="N129" s="67">
        <v>0.05</v>
      </c>
      <c r="O129" s="67">
        <v>3900000</v>
      </c>
      <c r="P129" s="84">
        <f t="shared" si="2"/>
        <v>195000</v>
      </c>
      <c r="Q129" s="64" t="s">
        <v>12038</v>
      </c>
      <c r="R129" s="64" t="s">
        <v>43500</v>
      </c>
      <c r="S129" s="64" t="s">
        <v>38919</v>
      </c>
      <c r="T129" s="57">
        <v>30</v>
      </c>
    </row>
    <row r="130" spans="2:20" ht="27" customHeight="1">
      <c r="B130" s="62" t="s">
        <v>45174</v>
      </c>
      <c r="C130" s="62" t="s">
        <v>44743</v>
      </c>
      <c r="D130" s="57" t="s">
        <v>12050</v>
      </c>
      <c r="E130" s="63" t="s">
        <v>44710</v>
      </c>
      <c r="F130" s="63" t="s">
        <v>44678</v>
      </c>
      <c r="G130" s="63" t="s">
        <v>44679</v>
      </c>
      <c r="H130" s="63" t="s">
        <v>44711</v>
      </c>
      <c r="I130" s="63" t="s">
        <v>44712</v>
      </c>
      <c r="J130" s="64"/>
      <c r="K130" s="65"/>
      <c r="L130" s="62" t="s">
        <v>45700</v>
      </c>
      <c r="M130" s="63" t="s">
        <v>44468</v>
      </c>
      <c r="N130" s="67">
        <v>0.21</v>
      </c>
      <c r="O130" s="67">
        <v>3900000</v>
      </c>
      <c r="P130" s="84">
        <f t="shared" si="2"/>
        <v>819000</v>
      </c>
      <c r="Q130" s="64" t="s">
        <v>12038</v>
      </c>
      <c r="R130" s="64" t="s">
        <v>43500</v>
      </c>
      <c r="S130" s="64" t="s">
        <v>38919</v>
      </c>
      <c r="T130" s="57">
        <v>30</v>
      </c>
    </row>
    <row r="131" spans="2:20" ht="27" customHeight="1">
      <c r="B131" s="62" t="s">
        <v>45175</v>
      </c>
      <c r="C131" s="62" t="s">
        <v>44743</v>
      </c>
      <c r="D131" s="108" t="s">
        <v>12050</v>
      </c>
      <c r="E131" s="109" t="s">
        <v>45042</v>
      </c>
      <c r="F131" s="76" t="s">
        <v>44678</v>
      </c>
      <c r="G131" s="76" t="s">
        <v>44679</v>
      </c>
      <c r="H131" s="76" t="s">
        <v>45819</v>
      </c>
      <c r="I131" s="109" t="s">
        <v>45043</v>
      </c>
      <c r="J131" s="76"/>
      <c r="K131" s="76"/>
      <c r="L131" s="62" t="s">
        <v>45700</v>
      </c>
      <c r="M131" s="76" t="s">
        <v>44468</v>
      </c>
      <c r="N131" s="110">
        <v>0.5</v>
      </c>
      <c r="O131" s="110">
        <v>6500000</v>
      </c>
      <c r="P131" s="84">
        <f t="shared" si="2"/>
        <v>3250000</v>
      </c>
      <c r="Q131" s="64" t="s">
        <v>12038</v>
      </c>
      <c r="R131" s="76" t="s">
        <v>43500</v>
      </c>
      <c r="S131" s="76">
        <v>591010000</v>
      </c>
      <c r="T131" s="108">
        <v>50</v>
      </c>
    </row>
    <row r="132" spans="2:20" ht="27" customHeight="1">
      <c r="B132" s="62" t="s">
        <v>45176</v>
      </c>
      <c r="C132" s="62" t="s">
        <v>44743</v>
      </c>
      <c r="D132" s="57" t="s">
        <v>12050</v>
      </c>
      <c r="E132" s="63" t="s">
        <v>44720</v>
      </c>
      <c r="F132" s="63" t="s">
        <v>44717</v>
      </c>
      <c r="G132" s="63" t="s">
        <v>44717</v>
      </c>
      <c r="H132" s="63" t="s">
        <v>45820</v>
      </c>
      <c r="I132" s="63" t="s">
        <v>44721</v>
      </c>
      <c r="J132" s="64"/>
      <c r="K132" s="65"/>
      <c r="L132" s="62" t="s">
        <v>45700</v>
      </c>
      <c r="M132" s="63" t="s">
        <v>44468</v>
      </c>
      <c r="N132" s="67">
        <v>0.5</v>
      </c>
      <c r="O132" s="67">
        <v>320000</v>
      </c>
      <c r="P132" s="84">
        <f t="shared" si="2"/>
        <v>160000</v>
      </c>
      <c r="Q132" s="64" t="s">
        <v>12038</v>
      </c>
      <c r="R132" s="64" t="s">
        <v>43500</v>
      </c>
      <c r="S132" s="64" t="s">
        <v>38919</v>
      </c>
      <c r="T132" s="57">
        <v>30</v>
      </c>
    </row>
    <row r="133" spans="2:20" ht="27" customHeight="1">
      <c r="B133" s="62" t="s">
        <v>45177</v>
      </c>
      <c r="C133" s="57" t="s">
        <v>44743</v>
      </c>
      <c r="D133" s="57" t="s">
        <v>12050</v>
      </c>
      <c r="E133" s="63" t="s">
        <v>43560</v>
      </c>
      <c r="F133" s="63" t="s">
        <v>43561</v>
      </c>
      <c r="G133" s="63" t="s">
        <v>43562</v>
      </c>
      <c r="H133" s="63" t="s">
        <v>43563</v>
      </c>
      <c r="I133" s="63" t="s">
        <v>43564</v>
      </c>
      <c r="J133" s="65" t="s">
        <v>43565</v>
      </c>
      <c r="K133" s="65" t="s">
        <v>43566</v>
      </c>
      <c r="L133" s="62" t="s">
        <v>45700</v>
      </c>
      <c r="M133" s="66" t="s">
        <v>43499</v>
      </c>
      <c r="N133" s="67">
        <v>30</v>
      </c>
      <c r="O133" s="67">
        <v>240</v>
      </c>
      <c r="P133" s="84">
        <v>0</v>
      </c>
      <c r="Q133" s="64" t="s">
        <v>12039</v>
      </c>
      <c r="R133" s="64" t="s">
        <v>43500</v>
      </c>
      <c r="S133" s="88">
        <v>591010000</v>
      </c>
      <c r="T133" s="57">
        <v>30</v>
      </c>
    </row>
    <row r="134" spans="2:20" ht="27" customHeight="1">
      <c r="B134" s="62" t="s">
        <v>48116</v>
      </c>
      <c r="C134" s="57" t="s">
        <v>44743</v>
      </c>
      <c r="D134" s="57" t="s">
        <v>12050</v>
      </c>
      <c r="E134" s="63" t="s">
        <v>43560</v>
      </c>
      <c r="F134" s="63" t="s">
        <v>43561</v>
      </c>
      <c r="G134" s="63" t="s">
        <v>43562</v>
      </c>
      <c r="H134" s="63" t="s">
        <v>48117</v>
      </c>
      <c r="I134" s="63" t="s">
        <v>43564</v>
      </c>
      <c r="J134" s="65" t="s">
        <v>43565</v>
      </c>
      <c r="K134" s="65" t="s">
        <v>43566</v>
      </c>
      <c r="L134" s="62" t="s">
        <v>45700</v>
      </c>
      <c r="M134" s="68" t="s">
        <v>43499</v>
      </c>
      <c r="N134" s="72">
        <v>30</v>
      </c>
      <c r="O134" s="72">
        <v>500</v>
      </c>
      <c r="P134" s="83">
        <f>IFERROR(N134*O134,0)</f>
        <v>15000</v>
      </c>
      <c r="Q134" s="68" t="s">
        <v>12041</v>
      </c>
      <c r="R134" s="73" t="s">
        <v>43500</v>
      </c>
      <c r="S134" s="58">
        <v>591010000</v>
      </c>
      <c r="T134" s="58">
        <v>30</v>
      </c>
    </row>
    <row r="135" spans="2:20" ht="27" customHeight="1">
      <c r="B135" s="62" t="s">
        <v>45178</v>
      </c>
      <c r="C135" s="57" t="s">
        <v>44743</v>
      </c>
      <c r="D135" s="57" t="s">
        <v>12050</v>
      </c>
      <c r="E135" s="63" t="s">
        <v>43560</v>
      </c>
      <c r="F135" s="63" t="s">
        <v>43561</v>
      </c>
      <c r="G135" s="63" t="s">
        <v>43562</v>
      </c>
      <c r="H135" s="63" t="s">
        <v>43563</v>
      </c>
      <c r="I135" s="63" t="s">
        <v>43564</v>
      </c>
      <c r="J135" s="65" t="s">
        <v>43567</v>
      </c>
      <c r="K135" s="65" t="s">
        <v>43568</v>
      </c>
      <c r="L135" s="62" t="s">
        <v>45700</v>
      </c>
      <c r="M135" s="66" t="s">
        <v>43499</v>
      </c>
      <c r="N135" s="67">
        <v>30</v>
      </c>
      <c r="O135" s="67">
        <v>310</v>
      </c>
      <c r="P135" s="84">
        <v>0</v>
      </c>
      <c r="Q135" s="64" t="s">
        <v>12039</v>
      </c>
      <c r="R135" s="64" t="s">
        <v>43500</v>
      </c>
      <c r="S135" s="88">
        <v>591010000</v>
      </c>
      <c r="T135" s="57">
        <v>30</v>
      </c>
    </row>
    <row r="136" spans="2:20" ht="27" customHeight="1">
      <c r="B136" s="62" t="s">
        <v>48118</v>
      </c>
      <c r="C136" s="57" t="s">
        <v>44743</v>
      </c>
      <c r="D136" s="57" t="s">
        <v>12050</v>
      </c>
      <c r="E136" s="63" t="s">
        <v>43560</v>
      </c>
      <c r="F136" s="63" t="s">
        <v>43561</v>
      </c>
      <c r="G136" s="63" t="s">
        <v>43562</v>
      </c>
      <c r="H136" s="63" t="s">
        <v>48117</v>
      </c>
      <c r="I136" s="63" t="s">
        <v>43564</v>
      </c>
      <c r="J136" s="65" t="s">
        <v>48119</v>
      </c>
      <c r="K136" s="65" t="s">
        <v>43568</v>
      </c>
      <c r="L136" s="62" t="s">
        <v>45700</v>
      </c>
      <c r="M136" s="68" t="s">
        <v>43499</v>
      </c>
      <c r="N136" s="72">
        <v>30</v>
      </c>
      <c r="O136" s="72">
        <v>658</v>
      </c>
      <c r="P136" s="83">
        <f>IFERROR(N136*O136,0)</f>
        <v>19740</v>
      </c>
      <c r="Q136" s="68" t="s">
        <v>12041</v>
      </c>
      <c r="R136" s="73" t="s">
        <v>43500</v>
      </c>
      <c r="S136" s="58">
        <v>591010000</v>
      </c>
      <c r="T136" s="58">
        <v>30</v>
      </c>
    </row>
    <row r="137" spans="2:20" ht="27" customHeight="1">
      <c r="B137" s="62" t="s">
        <v>45179</v>
      </c>
      <c r="C137" s="57" t="s">
        <v>44743</v>
      </c>
      <c r="D137" s="57" t="s">
        <v>12050</v>
      </c>
      <c r="E137" s="63" t="s">
        <v>43560</v>
      </c>
      <c r="F137" s="63" t="s">
        <v>43561</v>
      </c>
      <c r="G137" s="63" t="s">
        <v>43562</v>
      </c>
      <c r="H137" s="63" t="s">
        <v>43563</v>
      </c>
      <c r="I137" s="63" t="s">
        <v>43564</v>
      </c>
      <c r="J137" s="65" t="s">
        <v>43569</v>
      </c>
      <c r="K137" s="65" t="s">
        <v>43570</v>
      </c>
      <c r="L137" s="62" t="s">
        <v>45700</v>
      </c>
      <c r="M137" s="66" t="s">
        <v>43499</v>
      </c>
      <c r="N137" s="67">
        <v>30</v>
      </c>
      <c r="O137" s="67">
        <v>320</v>
      </c>
      <c r="P137" s="84">
        <v>0</v>
      </c>
      <c r="Q137" s="64" t="s">
        <v>12039</v>
      </c>
      <c r="R137" s="64" t="s">
        <v>43500</v>
      </c>
      <c r="S137" s="88">
        <v>591010000</v>
      </c>
      <c r="T137" s="57">
        <v>30</v>
      </c>
    </row>
    <row r="138" spans="2:20" ht="27" customHeight="1">
      <c r="B138" s="62" t="s">
        <v>48120</v>
      </c>
      <c r="C138" s="57" t="s">
        <v>44743</v>
      </c>
      <c r="D138" s="57" t="s">
        <v>12050</v>
      </c>
      <c r="E138" s="63" t="s">
        <v>43560</v>
      </c>
      <c r="F138" s="63" t="s">
        <v>43561</v>
      </c>
      <c r="G138" s="63" t="s">
        <v>43562</v>
      </c>
      <c r="H138" s="63" t="s">
        <v>48117</v>
      </c>
      <c r="I138" s="63" t="s">
        <v>43564</v>
      </c>
      <c r="J138" s="65" t="s">
        <v>48121</v>
      </c>
      <c r="K138" s="65" t="s">
        <v>43570</v>
      </c>
      <c r="L138" s="62" t="s">
        <v>45700</v>
      </c>
      <c r="M138" s="68" t="s">
        <v>43499</v>
      </c>
      <c r="N138" s="72">
        <v>30</v>
      </c>
      <c r="O138" s="72">
        <v>1037</v>
      </c>
      <c r="P138" s="83">
        <f>IFERROR(N138*O138,0)</f>
        <v>31110</v>
      </c>
      <c r="Q138" s="68" t="s">
        <v>12041</v>
      </c>
      <c r="R138" s="73" t="s">
        <v>43500</v>
      </c>
      <c r="S138" s="58">
        <v>591010000</v>
      </c>
      <c r="T138" s="58">
        <v>30</v>
      </c>
    </row>
    <row r="139" spans="2:20" ht="27" customHeight="1">
      <c r="B139" s="62" t="s">
        <v>45180</v>
      </c>
      <c r="C139" s="57" t="s">
        <v>44743</v>
      </c>
      <c r="D139" s="57" t="s">
        <v>12050</v>
      </c>
      <c r="E139" s="63" t="s">
        <v>43560</v>
      </c>
      <c r="F139" s="63" t="s">
        <v>43561</v>
      </c>
      <c r="G139" s="63" t="s">
        <v>43562</v>
      </c>
      <c r="H139" s="63" t="s">
        <v>43563</v>
      </c>
      <c r="I139" s="63" t="s">
        <v>43564</v>
      </c>
      <c r="J139" s="65" t="s">
        <v>43571</v>
      </c>
      <c r="K139" s="65" t="s">
        <v>43572</v>
      </c>
      <c r="L139" s="62" t="s">
        <v>45700</v>
      </c>
      <c r="M139" s="66" t="s">
        <v>43499</v>
      </c>
      <c r="N139" s="67">
        <v>30</v>
      </c>
      <c r="O139" s="67">
        <v>450</v>
      </c>
      <c r="P139" s="84">
        <v>0</v>
      </c>
      <c r="Q139" s="64" t="s">
        <v>12039</v>
      </c>
      <c r="R139" s="64" t="s">
        <v>43500</v>
      </c>
      <c r="S139" s="88">
        <v>591010000</v>
      </c>
      <c r="T139" s="57">
        <v>30</v>
      </c>
    </row>
    <row r="140" spans="2:20" ht="27" customHeight="1">
      <c r="B140" s="62" t="s">
        <v>48122</v>
      </c>
      <c r="C140" s="57" t="s">
        <v>44743</v>
      </c>
      <c r="D140" s="57" t="s">
        <v>12050</v>
      </c>
      <c r="E140" s="63" t="s">
        <v>43560</v>
      </c>
      <c r="F140" s="63" t="s">
        <v>43561</v>
      </c>
      <c r="G140" s="63" t="s">
        <v>43562</v>
      </c>
      <c r="H140" s="63" t="s">
        <v>48117</v>
      </c>
      <c r="I140" s="63" t="s">
        <v>43564</v>
      </c>
      <c r="J140" s="65" t="s">
        <v>43571</v>
      </c>
      <c r="K140" s="65" t="s">
        <v>43572</v>
      </c>
      <c r="L140" s="62" t="s">
        <v>45700</v>
      </c>
      <c r="M140" s="68" t="s">
        <v>43499</v>
      </c>
      <c r="N140" s="72">
        <v>30</v>
      </c>
      <c r="O140" s="72">
        <v>976</v>
      </c>
      <c r="P140" s="83">
        <f>IFERROR(N140*O140,0)</f>
        <v>29280</v>
      </c>
      <c r="Q140" s="68" t="s">
        <v>12041</v>
      </c>
      <c r="R140" s="73" t="s">
        <v>43500</v>
      </c>
      <c r="S140" s="58">
        <v>591010000</v>
      </c>
      <c r="T140" s="58">
        <v>30</v>
      </c>
    </row>
    <row r="141" spans="2:20" ht="27" customHeight="1">
      <c r="B141" s="62" t="s">
        <v>45181</v>
      </c>
      <c r="C141" s="57" t="s">
        <v>44743</v>
      </c>
      <c r="D141" s="57" t="s">
        <v>12050</v>
      </c>
      <c r="E141" s="63" t="s">
        <v>43560</v>
      </c>
      <c r="F141" s="63" t="s">
        <v>43561</v>
      </c>
      <c r="G141" s="63" t="s">
        <v>43562</v>
      </c>
      <c r="H141" s="63" t="s">
        <v>43563</v>
      </c>
      <c r="I141" s="63" t="s">
        <v>43564</v>
      </c>
      <c r="J141" s="65" t="s">
        <v>43573</v>
      </c>
      <c r="K141" s="65" t="s">
        <v>43574</v>
      </c>
      <c r="L141" s="62" t="s">
        <v>45700</v>
      </c>
      <c r="M141" s="66" t="s">
        <v>43499</v>
      </c>
      <c r="N141" s="67">
        <v>30</v>
      </c>
      <c r="O141" s="67">
        <v>490</v>
      </c>
      <c r="P141" s="84">
        <v>0</v>
      </c>
      <c r="Q141" s="64" t="s">
        <v>12039</v>
      </c>
      <c r="R141" s="64" t="s">
        <v>43500</v>
      </c>
      <c r="S141" s="88">
        <v>591010000</v>
      </c>
      <c r="T141" s="57">
        <v>30</v>
      </c>
    </row>
    <row r="142" spans="2:20" ht="27" customHeight="1">
      <c r="B142" s="62" t="s">
        <v>48123</v>
      </c>
      <c r="C142" s="57" t="s">
        <v>44743</v>
      </c>
      <c r="D142" s="57" t="s">
        <v>12050</v>
      </c>
      <c r="E142" s="63" t="s">
        <v>43560</v>
      </c>
      <c r="F142" s="63" t="s">
        <v>43561</v>
      </c>
      <c r="G142" s="63" t="s">
        <v>43562</v>
      </c>
      <c r="H142" s="63" t="s">
        <v>48117</v>
      </c>
      <c r="I142" s="63" t="s">
        <v>43564</v>
      </c>
      <c r="J142" s="65" t="s">
        <v>48124</v>
      </c>
      <c r="K142" s="65" t="s">
        <v>43574</v>
      </c>
      <c r="L142" s="62" t="s">
        <v>45700</v>
      </c>
      <c r="M142" s="68" t="s">
        <v>43499</v>
      </c>
      <c r="N142" s="72">
        <v>30</v>
      </c>
      <c r="O142" s="72">
        <v>993</v>
      </c>
      <c r="P142" s="83">
        <f>IFERROR(N142*O142,0)</f>
        <v>29790</v>
      </c>
      <c r="Q142" s="68" t="s">
        <v>12041</v>
      </c>
      <c r="R142" s="73" t="s">
        <v>43500</v>
      </c>
      <c r="S142" s="58">
        <v>591010000</v>
      </c>
      <c r="T142" s="58">
        <v>30</v>
      </c>
    </row>
    <row r="143" spans="2:20" ht="27" customHeight="1">
      <c r="B143" s="62" t="s">
        <v>45182</v>
      </c>
      <c r="C143" s="57" t="s">
        <v>44743</v>
      </c>
      <c r="D143" s="57" t="s">
        <v>12050</v>
      </c>
      <c r="E143" s="63" t="s">
        <v>43560</v>
      </c>
      <c r="F143" s="63" t="s">
        <v>43561</v>
      </c>
      <c r="G143" s="63" t="s">
        <v>43562</v>
      </c>
      <c r="H143" s="63" t="s">
        <v>43563</v>
      </c>
      <c r="I143" s="63" t="s">
        <v>43564</v>
      </c>
      <c r="J143" s="65" t="s">
        <v>43575</v>
      </c>
      <c r="K143" s="65" t="s">
        <v>43576</v>
      </c>
      <c r="L143" s="62" t="s">
        <v>45700</v>
      </c>
      <c r="M143" s="66" t="s">
        <v>43499</v>
      </c>
      <c r="N143" s="67">
        <v>30</v>
      </c>
      <c r="O143" s="67">
        <v>560</v>
      </c>
      <c r="P143" s="84">
        <v>0</v>
      </c>
      <c r="Q143" s="64" t="s">
        <v>12039</v>
      </c>
      <c r="R143" s="64" t="s">
        <v>43500</v>
      </c>
      <c r="S143" s="88">
        <v>591010000</v>
      </c>
      <c r="T143" s="57">
        <v>30</v>
      </c>
    </row>
    <row r="144" spans="2:20" ht="27" customHeight="1">
      <c r="B144" s="62" t="s">
        <v>48125</v>
      </c>
      <c r="C144" s="57" t="s">
        <v>44743</v>
      </c>
      <c r="D144" s="57" t="s">
        <v>12050</v>
      </c>
      <c r="E144" s="63" t="s">
        <v>43560</v>
      </c>
      <c r="F144" s="63" t="s">
        <v>43561</v>
      </c>
      <c r="G144" s="63" t="s">
        <v>43562</v>
      </c>
      <c r="H144" s="63" t="s">
        <v>48117</v>
      </c>
      <c r="I144" s="63" t="s">
        <v>43564</v>
      </c>
      <c r="J144" s="65" t="s">
        <v>48126</v>
      </c>
      <c r="K144" s="65" t="s">
        <v>43576</v>
      </c>
      <c r="L144" s="62" t="s">
        <v>45700</v>
      </c>
      <c r="M144" s="68" t="s">
        <v>43499</v>
      </c>
      <c r="N144" s="72">
        <v>30</v>
      </c>
      <c r="O144" s="72">
        <v>1245</v>
      </c>
      <c r="P144" s="83">
        <f>IFERROR(N144*O144,0)</f>
        <v>37350</v>
      </c>
      <c r="Q144" s="68" t="s">
        <v>12041</v>
      </c>
      <c r="R144" s="73" t="s">
        <v>43500</v>
      </c>
      <c r="S144" s="58">
        <v>591010000</v>
      </c>
      <c r="T144" s="58">
        <v>30</v>
      </c>
    </row>
    <row r="145" spans="2:20" ht="27" customHeight="1">
      <c r="B145" s="62" t="s">
        <v>45183</v>
      </c>
      <c r="C145" s="57" t="s">
        <v>44743</v>
      </c>
      <c r="D145" s="57" t="s">
        <v>12050</v>
      </c>
      <c r="E145" s="63" t="s">
        <v>43560</v>
      </c>
      <c r="F145" s="63" t="s">
        <v>43561</v>
      </c>
      <c r="G145" s="63" t="s">
        <v>43562</v>
      </c>
      <c r="H145" s="63" t="s">
        <v>43563</v>
      </c>
      <c r="I145" s="63" t="s">
        <v>43564</v>
      </c>
      <c r="J145" s="65" t="s">
        <v>43577</v>
      </c>
      <c r="K145" s="65" t="s">
        <v>43578</v>
      </c>
      <c r="L145" s="62" t="s">
        <v>45700</v>
      </c>
      <c r="M145" s="66" t="s">
        <v>43499</v>
      </c>
      <c r="N145" s="67">
        <v>30</v>
      </c>
      <c r="O145" s="67">
        <v>670</v>
      </c>
      <c r="P145" s="84">
        <v>0</v>
      </c>
      <c r="Q145" s="64" t="s">
        <v>12039</v>
      </c>
      <c r="R145" s="64" t="s">
        <v>43500</v>
      </c>
      <c r="S145" s="88">
        <v>591010000</v>
      </c>
      <c r="T145" s="57">
        <v>30</v>
      </c>
    </row>
    <row r="146" spans="2:20" ht="27" customHeight="1">
      <c r="B146" s="62" t="s">
        <v>48127</v>
      </c>
      <c r="C146" s="57" t="s">
        <v>44743</v>
      </c>
      <c r="D146" s="57" t="s">
        <v>12050</v>
      </c>
      <c r="E146" s="63" t="s">
        <v>43560</v>
      </c>
      <c r="F146" s="63" t="s">
        <v>43561</v>
      </c>
      <c r="G146" s="63" t="s">
        <v>43562</v>
      </c>
      <c r="H146" s="63" t="s">
        <v>48117</v>
      </c>
      <c r="I146" s="63" t="s">
        <v>43564</v>
      </c>
      <c r="J146" s="65" t="s">
        <v>48128</v>
      </c>
      <c r="K146" s="65" t="s">
        <v>43578</v>
      </c>
      <c r="L146" s="62" t="s">
        <v>45700</v>
      </c>
      <c r="M146" s="68" t="s">
        <v>43499</v>
      </c>
      <c r="N146" s="72">
        <v>30</v>
      </c>
      <c r="O146" s="72">
        <v>1245</v>
      </c>
      <c r="P146" s="83">
        <f>IFERROR(N146*O146,0)</f>
        <v>37350</v>
      </c>
      <c r="Q146" s="68" t="s">
        <v>12041</v>
      </c>
      <c r="R146" s="73" t="s">
        <v>43500</v>
      </c>
      <c r="S146" s="58">
        <v>591010000</v>
      </c>
      <c r="T146" s="58">
        <v>30</v>
      </c>
    </row>
    <row r="147" spans="2:20" ht="27" customHeight="1">
      <c r="B147" s="62" t="s">
        <v>45184</v>
      </c>
      <c r="C147" s="57" t="s">
        <v>44743</v>
      </c>
      <c r="D147" s="57" t="s">
        <v>12050</v>
      </c>
      <c r="E147" s="63" t="s">
        <v>43560</v>
      </c>
      <c r="F147" s="63" t="s">
        <v>43561</v>
      </c>
      <c r="G147" s="63" t="s">
        <v>43562</v>
      </c>
      <c r="H147" s="63" t="s">
        <v>43563</v>
      </c>
      <c r="I147" s="63" t="s">
        <v>43564</v>
      </c>
      <c r="J147" s="65" t="s">
        <v>43579</v>
      </c>
      <c r="K147" s="65" t="s">
        <v>43580</v>
      </c>
      <c r="L147" s="62" t="s">
        <v>45700</v>
      </c>
      <c r="M147" s="66" t="s">
        <v>43499</v>
      </c>
      <c r="N147" s="67">
        <v>20</v>
      </c>
      <c r="O147" s="67">
        <v>780</v>
      </c>
      <c r="P147" s="84">
        <v>0</v>
      </c>
      <c r="Q147" s="64" t="s">
        <v>12039</v>
      </c>
      <c r="R147" s="64" t="s">
        <v>43500</v>
      </c>
      <c r="S147" s="88">
        <v>591010000</v>
      </c>
      <c r="T147" s="57">
        <v>30</v>
      </c>
    </row>
    <row r="148" spans="2:20" ht="27" customHeight="1">
      <c r="B148" s="62" t="s">
        <v>48129</v>
      </c>
      <c r="C148" s="57" t="s">
        <v>44743</v>
      </c>
      <c r="D148" s="57" t="s">
        <v>12050</v>
      </c>
      <c r="E148" s="63" t="s">
        <v>43560</v>
      </c>
      <c r="F148" s="63" t="s">
        <v>43561</v>
      </c>
      <c r="G148" s="63" t="s">
        <v>43562</v>
      </c>
      <c r="H148" s="63" t="s">
        <v>48117</v>
      </c>
      <c r="I148" s="63" t="s">
        <v>43564</v>
      </c>
      <c r="J148" s="65" t="s">
        <v>48130</v>
      </c>
      <c r="K148" s="65" t="s">
        <v>43580</v>
      </c>
      <c r="L148" s="62" t="s">
        <v>45700</v>
      </c>
      <c r="M148" s="68" t="s">
        <v>43499</v>
      </c>
      <c r="N148" s="72">
        <v>20</v>
      </c>
      <c r="O148" s="72">
        <v>1419</v>
      </c>
      <c r="P148" s="83">
        <f>IFERROR(N148*O148,0)</f>
        <v>28380</v>
      </c>
      <c r="Q148" s="68" t="s">
        <v>12041</v>
      </c>
      <c r="R148" s="73" t="s">
        <v>43500</v>
      </c>
      <c r="S148" s="58">
        <v>591010000</v>
      </c>
      <c r="T148" s="58">
        <v>30</v>
      </c>
    </row>
    <row r="149" spans="2:20" ht="27" customHeight="1">
      <c r="B149" s="62" t="s">
        <v>45185</v>
      </c>
      <c r="C149" s="62" t="s">
        <v>44743</v>
      </c>
      <c r="D149" s="57" t="s">
        <v>12050</v>
      </c>
      <c r="E149" s="63" t="s">
        <v>43494</v>
      </c>
      <c r="F149" s="63" t="s">
        <v>43495</v>
      </c>
      <c r="G149" s="63" t="s">
        <v>44465</v>
      </c>
      <c r="H149" s="63" t="s">
        <v>43496</v>
      </c>
      <c r="I149" s="63" t="s">
        <v>44470</v>
      </c>
      <c r="J149" s="68" t="s">
        <v>43497</v>
      </c>
      <c r="K149" s="68" t="s">
        <v>43498</v>
      </c>
      <c r="L149" s="62" t="s">
        <v>46143</v>
      </c>
      <c r="M149" s="66" t="s">
        <v>43499</v>
      </c>
      <c r="N149" s="70">
        <v>20</v>
      </c>
      <c r="O149" s="70">
        <v>6300</v>
      </c>
      <c r="P149" s="84">
        <f t="shared" ref="P149:P250" si="3">IFERROR(N149*O149,0)</f>
        <v>126000</v>
      </c>
      <c r="Q149" s="64" t="s">
        <v>12038</v>
      </c>
      <c r="R149" s="64" t="s">
        <v>43500</v>
      </c>
      <c r="S149" s="64" t="s">
        <v>38919</v>
      </c>
      <c r="T149" s="57">
        <v>30</v>
      </c>
    </row>
    <row r="150" spans="2:20" ht="27" customHeight="1">
      <c r="B150" s="62" t="s">
        <v>45186</v>
      </c>
      <c r="C150" s="62" t="s">
        <v>44743</v>
      </c>
      <c r="D150" s="57" t="s">
        <v>12050</v>
      </c>
      <c r="E150" s="63" t="s">
        <v>43494</v>
      </c>
      <c r="F150" s="63" t="s">
        <v>43495</v>
      </c>
      <c r="G150" s="63" t="s">
        <v>44465</v>
      </c>
      <c r="H150" s="63" t="s">
        <v>43496</v>
      </c>
      <c r="I150" s="63" t="s">
        <v>44470</v>
      </c>
      <c r="J150" s="68" t="s">
        <v>43501</v>
      </c>
      <c r="K150" s="68" t="s">
        <v>43502</v>
      </c>
      <c r="L150" s="62" t="s">
        <v>46143</v>
      </c>
      <c r="M150" s="66" t="s">
        <v>43499</v>
      </c>
      <c r="N150" s="70">
        <v>4</v>
      </c>
      <c r="O150" s="70">
        <v>6300</v>
      </c>
      <c r="P150" s="84">
        <f t="shared" si="3"/>
        <v>25200</v>
      </c>
      <c r="Q150" s="64" t="s">
        <v>12038</v>
      </c>
      <c r="R150" s="64" t="s">
        <v>43500</v>
      </c>
      <c r="S150" s="64" t="s">
        <v>38919</v>
      </c>
      <c r="T150" s="57">
        <v>30</v>
      </c>
    </row>
    <row r="151" spans="2:20" ht="27" customHeight="1">
      <c r="B151" s="62" t="s">
        <v>45187</v>
      </c>
      <c r="C151" s="62" t="s">
        <v>44743</v>
      </c>
      <c r="D151" s="57" t="s">
        <v>12050</v>
      </c>
      <c r="E151" s="63" t="s">
        <v>43503</v>
      </c>
      <c r="F151" s="63" t="s">
        <v>43495</v>
      </c>
      <c r="G151" s="63" t="s">
        <v>44465</v>
      </c>
      <c r="H151" s="63" t="s">
        <v>43504</v>
      </c>
      <c r="I151" s="63" t="s">
        <v>43505</v>
      </c>
      <c r="J151" s="68" t="s">
        <v>43506</v>
      </c>
      <c r="K151" s="68" t="s">
        <v>43507</v>
      </c>
      <c r="L151" s="62" t="s">
        <v>46143</v>
      </c>
      <c r="M151" s="66" t="s">
        <v>43499</v>
      </c>
      <c r="N151" s="70">
        <v>20</v>
      </c>
      <c r="O151" s="70">
        <v>13400</v>
      </c>
      <c r="P151" s="84">
        <f t="shared" si="3"/>
        <v>268000</v>
      </c>
      <c r="Q151" s="64" t="s">
        <v>12038</v>
      </c>
      <c r="R151" s="64" t="s">
        <v>43500</v>
      </c>
      <c r="S151" s="64" t="s">
        <v>38919</v>
      </c>
      <c r="T151" s="57">
        <v>30</v>
      </c>
    </row>
    <row r="152" spans="2:20" ht="27" customHeight="1">
      <c r="B152" s="62" t="s">
        <v>45188</v>
      </c>
      <c r="C152" s="62" t="s">
        <v>44743</v>
      </c>
      <c r="D152" s="57" t="s">
        <v>12050</v>
      </c>
      <c r="E152" s="63" t="s">
        <v>43503</v>
      </c>
      <c r="F152" s="63" t="s">
        <v>43495</v>
      </c>
      <c r="G152" s="63" t="s">
        <v>44465</v>
      </c>
      <c r="H152" s="63" t="s">
        <v>43508</v>
      </c>
      <c r="I152" s="63" t="s">
        <v>43505</v>
      </c>
      <c r="J152" s="68" t="s">
        <v>43509</v>
      </c>
      <c r="K152" s="68" t="s">
        <v>43510</v>
      </c>
      <c r="L152" s="62" t="s">
        <v>46143</v>
      </c>
      <c r="M152" s="66" t="s">
        <v>43499</v>
      </c>
      <c r="N152" s="70">
        <v>7</v>
      </c>
      <c r="O152" s="70">
        <v>13400</v>
      </c>
      <c r="P152" s="84">
        <f t="shared" si="3"/>
        <v>93800</v>
      </c>
      <c r="Q152" s="64" t="s">
        <v>12038</v>
      </c>
      <c r="R152" s="64" t="s">
        <v>43500</v>
      </c>
      <c r="S152" s="64" t="s">
        <v>38919</v>
      </c>
      <c r="T152" s="57">
        <v>30</v>
      </c>
    </row>
    <row r="153" spans="2:20" ht="27" customHeight="1">
      <c r="B153" s="62" t="s">
        <v>45189</v>
      </c>
      <c r="C153" s="62" t="s">
        <v>44743</v>
      </c>
      <c r="D153" s="57" t="s">
        <v>12050</v>
      </c>
      <c r="E153" s="63" t="s">
        <v>43503</v>
      </c>
      <c r="F153" s="63" t="s">
        <v>43495</v>
      </c>
      <c r="G153" s="63" t="s">
        <v>44465</v>
      </c>
      <c r="H153" s="63" t="s">
        <v>43508</v>
      </c>
      <c r="I153" s="63" t="s">
        <v>43505</v>
      </c>
      <c r="J153" s="68" t="s">
        <v>43511</v>
      </c>
      <c r="K153" s="68" t="s">
        <v>43512</v>
      </c>
      <c r="L153" s="62" t="s">
        <v>46143</v>
      </c>
      <c r="M153" s="66" t="s">
        <v>43499</v>
      </c>
      <c r="N153" s="70">
        <v>6</v>
      </c>
      <c r="O153" s="70">
        <v>13400</v>
      </c>
      <c r="P153" s="84">
        <f t="shared" si="3"/>
        <v>80400</v>
      </c>
      <c r="Q153" s="64" t="s">
        <v>12038</v>
      </c>
      <c r="R153" s="64" t="s">
        <v>43500</v>
      </c>
      <c r="S153" s="64" t="s">
        <v>38919</v>
      </c>
      <c r="T153" s="57">
        <v>30</v>
      </c>
    </row>
    <row r="154" spans="2:20" ht="27" customHeight="1">
      <c r="B154" s="62" t="s">
        <v>45190</v>
      </c>
      <c r="C154" s="62" t="s">
        <v>44743</v>
      </c>
      <c r="D154" s="57" t="s">
        <v>12050</v>
      </c>
      <c r="E154" s="63" t="s">
        <v>43503</v>
      </c>
      <c r="F154" s="63" t="s">
        <v>43495</v>
      </c>
      <c r="G154" s="63" t="s">
        <v>44465</v>
      </c>
      <c r="H154" s="63" t="s">
        <v>43508</v>
      </c>
      <c r="I154" s="63" t="s">
        <v>43505</v>
      </c>
      <c r="J154" s="68" t="s">
        <v>43513</v>
      </c>
      <c r="K154" s="68" t="s">
        <v>43514</v>
      </c>
      <c r="L154" s="62" t="s">
        <v>46143</v>
      </c>
      <c r="M154" s="66" t="s">
        <v>43499</v>
      </c>
      <c r="N154" s="70">
        <v>6</v>
      </c>
      <c r="O154" s="70">
        <v>11200</v>
      </c>
      <c r="P154" s="84">
        <f t="shared" si="3"/>
        <v>67200</v>
      </c>
      <c r="Q154" s="64" t="s">
        <v>12038</v>
      </c>
      <c r="R154" s="64" t="s">
        <v>43500</v>
      </c>
      <c r="S154" s="64" t="s">
        <v>38919</v>
      </c>
      <c r="T154" s="57">
        <v>30</v>
      </c>
    </row>
    <row r="155" spans="2:20" ht="27" customHeight="1">
      <c r="B155" s="62" t="s">
        <v>45191</v>
      </c>
      <c r="C155" s="62" t="s">
        <v>44743</v>
      </c>
      <c r="D155" s="57" t="s">
        <v>12050</v>
      </c>
      <c r="E155" s="63" t="s">
        <v>43515</v>
      </c>
      <c r="F155" s="63" t="s">
        <v>43495</v>
      </c>
      <c r="G155" s="63" t="s">
        <v>44465</v>
      </c>
      <c r="H155" s="63" t="s">
        <v>43516</v>
      </c>
      <c r="I155" s="63" t="s">
        <v>44472</v>
      </c>
      <c r="J155" s="68" t="s">
        <v>43517</v>
      </c>
      <c r="K155" s="68" t="s">
        <v>43518</v>
      </c>
      <c r="L155" s="62" t="s">
        <v>46143</v>
      </c>
      <c r="M155" s="66" t="s">
        <v>43499</v>
      </c>
      <c r="N155" s="70">
        <v>30</v>
      </c>
      <c r="O155" s="70">
        <v>23700</v>
      </c>
      <c r="P155" s="84">
        <f t="shared" si="3"/>
        <v>711000</v>
      </c>
      <c r="Q155" s="64" t="s">
        <v>12038</v>
      </c>
      <c r="R155" s="64" t="s">
        <v>43500</v>
      </c>
      <c r="S155" s="64" t="s">
        <v>38919</v>
      </c>
      <c r="T155" s="57">
        <v>30</v>
      </c>
    </row>
    <row r="156" spans="2:20" ht="27" customHeight="1">
      <c r="B156" s="62" t="s">
        <v>45192</v>
      </c>
      <c r="C156" s="62" t="s">
        <v>44743</v>
      </c>
      <c r="D156" s="57" t="s">
        <v>12050</v>
      </c>
      <c r="E156" s="63" t="s">
        <v>43515</v>
      </c>
      <c r="F156" s="63" t="s">
        <v>43495</v>
      </c>
      <c r="G156" s="63" t="s">
        <v>44465</v>
      </c>
      <c r="H156" s="63" t="s">
        <v>43516</v>
      </c>
      <c r="I156" s="63" t="s">
        <v>44472</v>
      </c>
      <c r="J156" s="68" t="s">
        <v>43519</v>
      </c>
      <c r="K156" s="68" t="s">
        <v>43520</v>
      </c>
      <c r="L156" s="62" t="s">
        <v>46143</v>
      </c>
      <c r="M156" s="66" t="s">
        <v>43499</v>
      </c>
      <c r="N156" s="70">
        <v>9</v>
      </c>
      <c r="O156" s="70">
        <v>21500</v>
      </c>
      <c r="P156" s="84">
        <f t="shared" si="3"/>
        <v>193500</v>
      </c>
      <c r="Q156" s="64" t="s">
        <v>12038</v>
      </c>
      <c r="R156" s="64" t="s">
        <v>43500</v>
      </c>
      <c r="S156" s="64" t="s">
        <v>38919</v>
      </c>
      <c r="T156" s="57">
        <v>30</v>
      </c>
    </row>
    <row r="157" spans="2:20" ht="27" customHeight="1">
      <c r="B157" s="62" t="s">
        <v>45193</v>
      </c>
      <c r="C157" s="62" t="s">
        <v>44743</v>
      </c>
      <c r="D157" s="57" t="s">
        <v>12050</v>
      </c>
      <c r="E157" s="63" t="s">
        <v>43515</v>
      </c>
      <c r="F157" s="63" t="s">
        <v>43495</v>
      </c>
      <c r="G157" s="63" t="s">
        <v>44465</v>
      </c>
      <c r="H157" s="63" t="s">
        <v>43516</v>
      </c>
      <c r="I157" s="63" t="s">
        <v>44472</v>
      </c>
      <c r="J157" s="68" t="s">
        <v>43521</v>
      </c>
      <c r="K157" s="68" t="s">
        <v>43522</v>
      </c>
      <c r="L157" s="62" t="s">
        <v>46143</v>
      </c>
      <c r="M157" s="66" t="s">
        <v>43499</v>
      </c>
      <c r="N157" s="70">
        <v>6</v>
      </c>
      <c r="O157" s="70">
        <v>24200</v>
      </c>
      <c r="P157" s="84">
        <f t="shared" si="3"/>
        <v>145200</v>
      </c>
      <c r="Q157" s="64" t="s">
        <v>12038</v>
      </c>
      <c r="R157" s="64" t="s">
        <v>43500</v>
      </c>
      <c r="S157" s="64" t="s">
        <v>38919</v>
      </c>
      <c r="T157" s="57">
        <v>30</v>
      </c>
    </row>
    <row r="158" spans="2:20" ht="27" customHeight="1">
      <c r="B158" s="62" t="s">
        <v>45194</v>
      </c>
      <c r="C158" s="62" t="s">
        <v>44743</v>
      </c>
      <c r="D158" s="57" t="s">
        <v>12050</v>
      </c>
      <c r="E158" s="63" t="s">
        <v>43515</v>
      </c>
      <c r="F158" s="63" t="s">
        <v>43495</v>
      </c>
      <c r="G158" s="63" t="s">
        <v>44465</v>
      </c>
      <c r="H158" s="63" t="s">
        <v>43516</v>
      </c>
      <c r="I158" s="63" t="s">
        <v>44472</v>
      </c>
      <c r="J158" s="68" t="s">
        <v>43523</v>
      </c>
      <c r="K158" s="68" t="s">
        <v>46229</v>
      </c>
      <c r="L158" s="62" t="s">
        <v>46143</v>
      </c>
      <c r="M158" s="66" t="s">
        <v>43499</v>
      </c>
      <c r="N158" s="70">
        <v>5</v>
      </c>
      <c r="O158" s="70">
        <v>22100</v>
      </c>
      <c r="P158" s="84">
        <f t="shared" si="3"/>
        <v>110500</v>
      </c>
      <c r="Q158" s="64" t="s">
        <v>12038</v>
      </c>
      <c r="R158" s="64" t="s">
        <v>43500</v>
      </c>
      <c r="S158" s="64" t="s">
        <v>38919</v>
      </c>
      <c r="T158" s="57">
        <v>30</v>
      </c>
    </row>
    <row r="159" spans="2:20" ht="27" customHeight="1">
      <c r="B159" s="62" t="s">
        <v>45195</v>
      </c>
      <c r="C159" s="62" t="s">
        <v>44743</v>
      </c>
      <c r="D159" s="57" t="s">
        <v>12050</v>
      </c>
      <c r="E159" s="63" t="s">
        <v>43515</v>
      </c>
      <c r="F159" s="63" t="s">
        <v>43495</v>
      </c>
      <c r="G159" s="63" t="s">
        <v>44465</v>
      </c>
      <c r="H159" s="63" t="s">
        <v>43516</v>
      </c>
      <c r="I159" s="63" t="s">
        <v>44472</v>
      </c>
      <c r="J159" s="68" t="s">
        <v>46230</v>
      </c>
      <c r="K159" s="68" t="s">
        <v>43524</v>
      </c>
      <c r="L159" s="62" t="s">
        <v>46143</v>
      </c>
      <c r="M159" s="66" t="s">
        <v>43499</v>
      </c>
      <c r="N159" s="70">
        <v>6</v>
      </c>
      <c r="O159" s="70">
        <v>106000</v>
      </c>
      <c r="P159" s="84">
        <f t="shared" si="3"/>
        <v>636000</v>
      </c>
      <c r="Q159" s="64" t="s">
        <v>12038</v>
      </c>
      <c r="R159" s="64" t="s">
        <v>43500</v>
      </c>
      <c r="S159" s="64" t="s">
        <v>38919</v>
      </c>
      <c r="T159" s="57">
        <v>30</v>
      </c>
    </row>
    <row r="160" spans="2:20" ht="27" customHeight="1">
      <c r="B160" s="62" t="s">
        <v>45196</v>
      </c>
      <c r="C160" s="62" t="s">
        <v>44743</v>
      </c>
      <c r="D160" s="57" t="s">
        <v>12050</v>
      </c>
      <c r="E160" s="63" t="s">
        <v>43525</v>
      </c>
      <c r="F160" s="63" t="s">
        <v>43495</v>
      </c>
      <c r="G160" s="63" t="s">
        <v>44465</v>
      </c>
      <c r="H160" s="63" t="s">
        <v>43526</v>
      </c>
      <c r="I160" s="63" t="s">
        <v>43527</v>
      </c>
      <c r="J160" s="68" t="s">
        <v>43528</v>
      </c>
      <c r="K160" s="68" t="s">
        <v>43529</v>
      </c>
      <c r="L160" s="62" t="s">
        <v>46143</v>
      </c>
      <c r="M160" s="66" t="s">
        <v>43499</v>
      </c>
      <c r="N160" s="70">
        <v>14</v>
      </c>
      <c r="O160" s="70">
        <v>49300</v>
      </c>
      <c r="P160" s="84">
        <f t="shared" si="3"/>
        <v>690200</v>
      </c>
      <c r="Q160" s="64" t="s">
        <v>12038</v>
      </c>
      <c r="R160" s="64" t="s">
        <v>43500</v>
      </c>
      <c r="S160" s="64" t="s">
        <v>38919</v>
      </c>
      <c r="T160" s="57">
        <v>30</v>
      </c>
    </row>
    <row r="161" spans="2:20" ht="27" customHeight="1">
      <c r="B161" s="62" t="s">
        <v>45197</v>
      </c>
      <c r="C161" s="62" t="s">
        <v>44743</v>
      </c>
      <c r="D161" s="57" t="s">
        <v>12050</v>
      </c>
      <c r="E161" s="63" t="s">
        <v>43525</v>
      </c>
      <c r="F161" s="63" t="s">
        <v>43495</v>
      </c>
      <c r="G161" s="63" t="s">
        <v>44465</v>
      </c>
      <c r="H161" s="63" t="s">
        <v>43526</v>
      </c>
      <c r="I161" s="63" t="s">
        <v>43527</v>
      </c>
      <c r="J161" s="68" t="s">
        <v>43530</v>
      </c>
      <c r="K161" s="68" t="s">
        <v>43531</v>
      </c>
      <c r="L161" s="62" t="s">
        <v>46143</v>
      </c>
      <c r="M161" s="66" t="s">
        <v>43499</v>
      </c>
      <c r="N161" s="70">
        <v>18</v>
      </c>
      <c r="O161" s="70">
        <v>49300</v>
      </c>
      <c r="P161" s="84">
        <f t="shared" si="3"/>
        <v>887400</v>
      </c>
      <c r="Q161" s="64" t="s">
        <v>12038</v>
      </c>
      <c r="R161" s="64" t="s">
        <v>43500</v>
      </c>
      <c r="S161" s="64" t="s">
        <v>38919</v>
      </c>
      <c r="T161" s="57">
        <v>30</v>
      </c>
    </row>
    <row r="162" spans="2:20" ht="27" customHeight="1">
      <c r="B162" s="62" t="s">
        <v>45198</v>
      </c>
      <c r="C162" s="62" t="s">
        <v>44743</v>
      </c>
      <c r="D162" s="57" t="s">
        <v>12050</v>
      </c>
      <c r="E162" s="63" t="s">
        <v>43525</v>
      </c>
      <c r="F162" s="63" t="s">
        <v>43495</v>
      </c>
      <c r="G162" s="63" t="s">
        <v>44465</v>
      </c>
      <c r="H162" s="63" t="s">
        <v>43526</v>
      </c>
      <c r="I162" s="63" t="s">
        <v>43527</v>
      </c>
      <c r="J162" s="68" t="s">
        <v>43532</v>
      </c>
      <c r="K162" s="68" t="s">
        <v>43533</v>
      </c>
      <c r="L162" s="62" t="s">
        <v>46143</v>
      </c>
      <c r="M162" s="66" t="s">
        <v>43499</v>
      </c>
      <c r="N162" s="70">
        <v>4</v>
      </c>
      <c r="O162" s="70">
        <v>40200</v>
      </c>
      <c r="P162" s="84">
        <f t="shared" si="3"/>
        <v>160800</v>
      </c>
      <c r="Q162" s="64" t="s">
        <v>12038</v>
      </c>
      <c r="R162" s="64" t="s">
        <v>43500</v>
      </c>
      <c r="S162" s="64" t="s">
        <v>38919</v>
      </c>
      <c r="T162" s="57">
        <v>30</v>
      </c>
    </row>
    <row r="163" spans="2:20" ht="27" customHeight="1">
      <c r="B163" s="62" t="s">
        <v>45199</v>
      </c>
      <c r="C163" s="62" t="s">
        <v>44743</v>
      </c>
      <c r="D163" s="57" t="s">
        <v>12050</v>
      </c>
      <c r="E163" s="63" t="s">
        <v>43525</v>
      </c>
      <c r="F163" s="63" t="s">
        <v>43495</v>
      </c>
      <c r="G163" s="63" t="s">
        <v>44465</v>
      </c>
      <c r="H163" s="63" t="s">
        <v>43526</v>
      </c>
      <c r="I163" s="63" t="s">
        <v>43527</v>
      </c>
      <c r="J163" s="68" t="s">
        <v>45977</v>
      </c>
      <c r="K163" s="68" t="s">
        <v>43534</v>
      </c>
      <c r="L163" s="62" t="s">
        <v>46143</v>
      </c>
      <c r="M163" s="66" t="s">
        <v>43499</v>
      </c>
      <c r="N163" s="70">
        <v>5</v>
      </c>
      <c r="O163" s="70">
        <v>152600</v>
      </c>
      <c r="P163" s="84">
        <f t="shared" si="3"/>
        <v>763000</v>
      </c>
      <c r="Q163" s="64" t="s">
        <v>12038</v>
      </c>
      <c r="R163" s="64" t="s">
        <v>43500</v>
      </c>
      <c r="S163" s="64" t="s">
        <v>38919</v>
      </c>
      <c r="T163" s="57">
        <v>30</v>
      </c>
    </row>
    <row r="164" spans="2:20" ht="27" customHeight="1">
      <c r="B164" s="62" t="s">
        <v>45200</v>
      </c>
      <c r="C164" s="62" t="s">
        <v>44743</v>
      </c>
      <c r="D164" s="57" t="s">
        <v>12050</v>
      </c>
      <c r="E164" s="68" t="s">
        <v>44553</v>
      </c>
      <c r="F164" s="68" t="s">
        <v>45719</v>
      </c>
      <c r="G164" s="68" t="s">
        <v>44640</v>
      </c>
      <c r="H164" s="68" t="s">
        <v>44554</v>
      </c>
      <c r="I164" s="68" t="s">
        <v>44555</v>
      </c>
      <c r="J164" s="68" t="s">
        <v>45978</v>
      </c>
      <c r="K164" s="68" t="s">
        <v>45686</v>
      </c>
      <c r="L164" s="62" t="s">
        <v>46140</v>
      </c>
      <c r="M164" s="66" t="s">
        <v>43499</v>
      </c>
      <c r="N164" s="67">
        <v>5</v>
      </c>
      <c r="O164" s="67">
        <v>2400000</v>
      </c>
      <c r="P164" s="84">
        <f t="shared" si="3"/>
        <v>12000000</v>
      </c>
      <c r="Q164" s="64" t="s">
        <v>42734</v>
      </c>
      <c r="R164" s="64" t="s">
        <v>44888</v>
      </c>
      <c r="S164" s="64" t="s">
        <v>38919</v>
      </c>
      <c r="T164" s="57">
        <v>50</v>
      </c>
    </row>
    <row r="165" spans="2:20" ht="27" customHeight="1">
      <c r="B165" s="62" t="s">
        <v>45201</v>
      </c>
      <c r="C165" s="62" t="s">
        <v>44743</v>
      </c>
      <c r="D165" s="57" t="s">
        <v>12050</v>
      </c>
      <c r="E165" s="68" t="s">
        <v>44768</v>
      </c>
      <c r="F165" s="62" t="s">
        <v>44769</v>
      </c>
      <c r="G165" s="62" t="s">
        <v>44852</v>
      </c>
      <c r="H165" s="62" t="s">
        <v>44770</v>
      </c>
      <c r="I165" s="68" t="s">
        <v>44855</v>
      </c>
      <c r="J165" s="68" t="s">
        <v>44771</v>
      </c>
      <c r="K165" s="68" t="s">
        <v>44772</v>
      </c>
      <c r="L165" s="62" t="s">
        <v>46140</v>
      </c>
      <c r="M165" s="68" t="s">
        <v>43499</v>
      </c>
      <c r="N165" s="70">
        <v>5</v>
      </c>
      <c r="O165" s="70">
        <v>16000</v>
      </c>
      <c r="P165" s="84">
        <f t="shared" si="3"/>
        <v>80000</v>
      </c>
      <c r="Q165" s="68" t="s">
        <v>12038</v>
      </c>
      <c r="R165" s="64" t="s">
        <v>43759</v>
      </c>
      <c r="S165" s="64" t="s">
        <v>38919</v>
      </c>
      <c r="T165" s="57">
        <v>50</v>
      </c>
    </row>
    <row r="166" spans="2:20" ht="27" customHeight="1">
      <c r="B166" s="62" t="s">
        <v>45202</v>
      </c>
      <c r="C166" s="62" t="s">
        <v>44743</v>
      </c>
      <c r="D166" s="57" t="s">
        <v>12050</v>
      </c>
      <c r="E166" s="68" t="s">
        <v>44768</v>
      </c>
      <c r="F166" s="62" t="s">
        <v>44769</v>
      </c>
      <c r="G166" s="62" t="s">
        <v>44852</v>
      </c>
      <c r="H166" s="62" t="s">
        <v>44770</v>
      </c>
      <c r="I166" s="68" t="s">
        <v>44855</v>
      </c>
      <c r="J166" s="68" t="s">
        <v>44773</v>
      </c>
      <c r="K166" s="68" t="s">
        <v>44774</v>
      </c>
      <c r="L166" s="62" t="s">
        <v>46140</v>
      </c>
      <c r="M166" s="68" t="s">
        <v>43499</v>
      </c>
      <c r="N166" s="70">
        <v>5</v>
      </c>
      <c r="O166" s="70">
        <v>24000</v>
      </c>
      <c r="P166" s="84">
        <f t="shared" si="3"/>
        <v>120000</v>
      </c>
      <c r="Q166" s="68" t="s">
        <v>12038</v>
      </c>
      <c r="R166" s="64" t="s">
        <v>43759</v>
      </c>
      <c r="S166" s="64" t="s">
        <v>38919</v>
      </c>
      <c r="T166" s="57">
        <v>50</v>
      </c>
    </row>
    <row r="167" spans="2:20" ht="27" customHeight="1">
      <c r="B167" s="62" t="s">
        <v>45203</v>
      </c>
      <c r="C167" s="62" t="s">
        <v>44743</v>
      </c>
      <c r="D167" s="57" t="s">
        <v>12050</v>
      </c>
      <c r="E167" s="68" t="s">
        <v>44768</v>
      </c>
      <c r="F167" s="62" t="s">
        <v>44769</v>
      </c>
      <c r="G167" s="62" t="s">
        <v>44852</v>
      </c>
      <c r="H167" s="62" t="s">
        <v>44770</v>
      </c>
      <c r="I167" s="68" t="s">
        <v>44855</v>
      </c>
      <c r="J167" s="68" t="s">
        <v>44775</v>
      </c>
      <c r="K167" s="68" t="s">
        <v>44776</v>
      </c>
      <c r="L167" s="62" t="s">
        <v>46140</v>
      </c>
      <c r="M167" s="68" t="s">
        <v>43499</v>
      </c>
      <c r="N167" s="70">
        <v>5</v>
      </c>
      <c r="O167" s="70">
        <v>36000</v>
      </c>
      <c r="P167" s="84">
        <f t="shared" si="3"/>
        <v>180000</v>
      </c>
      <c r="Q167" s="68" t="s">
        <v>12038</v>
      </c>
      <c r="R167" s="64" t="s">
        <v>43759</v>
      </c>
      <c r="S167" s="64" t="s">
        <v>38919</v>
      </c>
      <c r="T167" s="57">
        <v>50</v>
      </c>
    </row>
    <row r="168" spans="2:20" ht="27" customHeight="1">
      <c r="B168" s="62" t="s">
        <v>45204</v>
      </c>
      <c r="C168" s="62" t="s">
        <v>44743</v>
      </c>
      <c r="D168" s="57" t="s">
        <v>12050</v>
      </c>
      <c r="E168" s="68" t="s">
        <v>44545</v>
      </c>
      <c r="F168" s="68" t="s">
        <v>44546</v>
      </c>
      <c r="G168" s="68" t="s">
        <v>44546</v>
      </c>
      <c r="H168" s="68" t="s">
        <v>44547</v>
      </c>
      <c r="I168" s="68" t="s">
        <v>44639</v>
      </c>
      <c r="J168" s="64" t="s">
        <v>45979</v>
      </c>
      <c r="K168" s="64" t="s">
        <v>44548</v>
      </c>
      <c r="L168" s="62" t="s">
        <v>46140</v>
      </c>
      <c r="M168" s="66" t="s">
        <v>43499</v>
      </c>
      <c r="N168" s="67">
        <v>5</v>
      </c>
      <c r="O168" s="67">
        <v>550000</v>
      </c>
      <c r="P168" s="84">
        <f t="shared" si="3"/>
        <v>2750000</v>
      </c>
      <c r="Q168" s="64" t="s">
        <v>12038</v>
      </c>
      <c r="R168" s="64" t="s">
        <v>43540</v>
      </c>
      <c r="S168" s="64" t="s">
        <v>38919</v>
      </c>
      <c r="T168" s="57">
        <v>50</v>
      </c>
    </row>
    <row r="169" spans="2:20" ht="27" customHeight="1">
      <c r="B169" s="62" t="s">
        <v>45205</v>
      </c>
      <c r="C169" s="57" t="s">
        <v>44743</v>
      </c>
      <c r="D169" s="57" t="s">
        <v>12050</v>
      </c>
      <c r="E169" s="63" t="s">
        <v>43547</v>
      </c>
      <c r="F169" s="63" t="s">
        <v>43548</v>
      </c>
      <c r="G169" s="63" t="s">
        <v>43549</v>
      </c>
      <c r="H169" s="63" t="s">
        <v>43550</v>
      </c>
      <c r="I169" s="63" t="s">
        <v>43551</v>
      </c>
      <c r="J169" s="65" t="s">
        <v>43552</v>
      </c>
      <c r="K169" s="65" t="s">
        <v>43553</v>
      </c>
      <c r="L169" s="62" t="s">
        <v>45700</v>
      </c>
      <c r="M169" s="65" t="s">
        <v>44467</v>
      </c>
      <c r="N169" s="67">
        <v>30</v>
      </c>
      <c r="O169" s="67">
        <v>490</v>
      </c>
      <c r="P169" s="84">
        <v>0</v>
      </c>
      <c r="Q169" s="64" t="s">
        <v>12039</v>
      </c>
      <c r="R169" s="64" t="s">
        <v>43500</v>
      </c>
      <c r="S169" s="88">
        <v>591010000</v>
      </c>
      <c r="T169" s="57">
        <v>30</v>
      </c>
    </row>
    <row r="170" spans="2:20" ht="27" customHeight="1">
      <c r="B170" s="62" t="s">
        <v>48131</v>
      </c>
      <c r="C170" s="57" t="s">
        <v>44743</v>
      </c>
      <c r="D170" s="57" t="s">
        <v>12050</v>
      </c>
      <c r="E170" s="63" t="s">
        <v>43547</v>
      </c>
      <c r="F170" s="63" t="s">
        <v>43548</v>
      </c>
      <c r="G170" s="63" t="s">
        <v>43549</v>
      </c>
      <c r="H170" s="63" t="s">
        <v>48132</v>
      </c>
      <c r="I170" s="63" t="s">
        <v>43551</v>
      </c>
      <c r="J170" s="65" t="s">
        <v>48133</v>
      </c>
      <c r="K170" s="65" t="s">
        <v>48134</v>
      </c>
      <c r="L170" s="62" t="s">
        <v>45700</v>
      </c>
      <c r="M170" s="68" t="s">
        <v>44467</v>
      </c>
      <c r="N170" s="72">
        <v>30</v>
      </c>
      <c r="O170" s="72">
        <v>1155</v>
      </c>
      <c r="P170" s="83">
        <f>IFERROR(N170*O170,0)</f>
        <v>34650</v>
      </c>
      <c r="Q170" s="68" t="s">
        <v>12041</v>
      </c>
      <c r="R170" s="73" t="s">
        <v>43500</v>
      </c>
      <c r="S170" s="58">
        <v>591010000</v>
      </c>
      <c r="T170" s="58">
        <v>30</v>
      </c>
    </row>
    <row r="171" spans="2:20" ht="27" customHeight="1">
      <c r="B171" s="62" t="s">
        <v>45206</v>
      </c>
      <c r="C171" s="57" t="s">
        <v>44743</v>
      </c>
      <c r="D171" s="57" t="s">
        <v>12050</v>
      </c>
      <c r="E171" s="63" t="s">
        <v>43547</v>
      </c>
      <c r="F171" s="63" t="s">
        <v>43548</v>
      </c>
      <c r="G171" s="63" t="s">
        <v>43549</v>
      </c>
      <c r="H171" s="63" t="s">
        <v>43550</v>
      </c>
      <c r="I171" s="63" t="s">
        <v>43551</v>
      </c>
      <c r="J171" s="65" t="s">
        <v>43554</v>
      </c>
      <c r="K171" s="65" t="s">
        <v>43555</v>
      </c>
      <c r="L171" s="62" t="s">
        <v>45700</v>
      </c>
      <c r="M171" s="65" t="s">
        <v>44467</v>
      </c>
      <c r="N171" s="67">
        <v>30</v>
      </c>
      <c r="O171" s="67">
        <v>505</v>
      </c>
      <c r="P171" s="84">
        <v>0</v>
      </c>
      <c r="Q171" s="64" t="s">
        <v>12039</v>
      </c>
      <c r="R171" s="64" t="s">
        <v>43500</v>
      </c>
      <c r="S171" s="88">
        <v>591010000</v>
      </c>
      <c r="T171" s="57">
        <v>30</v>
      </c>
    </row>
    <row r="172" spans="2:20" ht="27" customHeight="1">
      <c r="B172" s="62" t="s">
        <v>48135</v>
      </c>
      <c r="C172" s="57" t="s">
        <v>44743</v>
      </c>
      <c r="D172" s="57" t="s">
        <v>12050</v>
      </c>
      <c r="E172" s="63" t="s">
        <v>43547</v>
      </c>
      <c r="F172" s="63" t="s">
        <v>43548</v>
      </c>
      <c r="G172" s="63" t="s">
        <v>43549</v>
      </c>
      <c r="H172" s="63" t="s">
        <v>48132</v>
      </c>
      <c r="I172" s="63" t="s">
        <v>43551</v>
      </c>
      <c r="J172" s="65" t="s">
        <v>48136</v>
      </c>
      <c r="K172" s="65" t="s">
        <v>48137</v>
      </c>
      <c r="L172" s="62" t="s">
        <v>45700</v>
      </c>
      <c r="M172" s="68" t="s">
        <v>44467</v>
      </c>
      <c r="N172" s="72">
        <v>30</v>
      </c>
      <c r="O172" s="72">
        <v>1280</v>
      </c>
      <c r="P172" s="83">
        <f>IFERROR(N172*O172,0)</f>
        <v>38400</v>
      </c>
      <c r="Q172" s="68" t="s">
        <v>12041</v>
      </c>
      <c r="R172" s="73" t="s">
        <v>43500</v>
      </c>
      <c r="S172" s="58">
        <v>591010000</v>
      </c>
      <c r="T172" s="58">
        <v>30</v>
      </c>
    </row>
    <row r="173" spans="2:20" ht="27" customHeight="1">
      <c r="B173" s="62" t="s">
        <v>45207</v>
      </c>
      <c r="C173" s="57" t="s">
        <v>44743</v>
      </c>
      <c r="D173" s="57" t="s">
        <v>12050</v>
      </c>
      <c r="E173" s="63" t="s">
        <v>43547</v>
      </c>
      <c r="F173" s="63" t="s">
        <v>43548</v>
      </c>
      <c r="G173" s="63" t="s">
        <v>43549</v>
      </c>
      <c r="H173" s="63" t="s">
        <v>43550</v>
      </c>
      <c r="I173" s="63" t="s">
        <v>43551</v>
      </c>
      <c r="J173" s="65" t="s">
        <v>48138</v>
      </c>
      <c r="K173" s="65" t="s">
        <v>48139</v>
      </c>
      <c r="L173" s="62" t="s">
        <v>45700</v>
      </c>
      <c r="M173" s="65" t="s">
        <v>44467</v>
      </c>
      <c r="N173" s="67">
        <v>40</v>
      </c>
      <c r="O173" s="67">
        <v>510</v>
      </c>
      <c r="P173" s="84">
        <v>0</v>
      </c>
      <c r="Q173" s="64" t="s">
        <v>12039</v>
      </c>
      <c r="R173" s="64" t="s">
        <v>43500</v>
      </c>
      <c r="S173" s="88">
        <v>591010000</v>
      </c>
      <c r="T173" s="57">
        <v>30</v>
      </c>
    </row>
    <row r="174" spans="2:20" ht="27" customHeight="1">
      <c r="B174" s="62" t="s">
        <v>48140</v>
      </c>
      <c r="C174" s="57" t="s">
        <v>44743</v>
      </c>
      <c r="D174" s="57" t="s">
        <v>12050</v>
      </c>
      <c r="E174" s="63" t="s">
        <v>43547</v>
      </c>
      <c r="F174" s="63" t="s">
        <v>43548</v>
      </c>
      <c r="G174" s="63" t="s">
        <v>43549</v>
      </c>
      <c r="H174" s="63" t="s">
        <v>48132</v>
      </c>
      <c r="I174" s="63" t="s">
        <v>43551</v>
      </c>
      <c r="J174" s="65" t="s">
        <v>48141</v>
      </c>
      <c r="K174" s="65" t="s">
        <v>48139</v>
      </c>
      <c r="L174" s="62" t="s">
        <v>45700</v>
      </c>
      <c r="M174" s="68" t="s">
        <v>44467</v>
      </c>
      <c r="N174" s="72">
        <v>40</v>
      </c>
      <c r="O174" s="72">
        <v>1560</v>
      </c>
      <c r="P174" s="83">
        <f>IFERROR(N174*O174,0)</f>
        <v>62400</v>
      </c>
      <c r="Q174" s="68" t="s">
        <v>12041</v>
      </c>
      <c r="R174" s="73" t="s">
        <v>43500</v>
      </c>
      <c r="S174" s="58">
        <v>591010000</v>
      </c>
      <c r="T174" s="58">
        <v>30</v>
      </c>
    </row>
    <row r="175" spans="2:20" ht="27" customHeight="1">
      <c r="B175" s="62" t="s">
        <v>45208</v>
      </c>
      <c r="C175" s="57" t="s">
        <v>44743</v>
      </c>
      <c r="D175" s="57" t="s">
        <v>12050</v>
      </c>
      <c r="E175" s="63" t="s">
        <v>43547</v>
      </c>
      <c r="F175" s="63" t="s">
        <v>43548</v>
      </c>
      <c r="G175" s="63" t="s">
        <v>43549</v>
      </c>
      <c r="H175" s="63" t="s">
        <v>43550</v>
      </c>
      <c r="I175" s="63" t="s">
        <v>43551</v>
      </c>
      <c r="J175" s="65" t="s">
        <v>43556</v>
      </c>
      <c r="K175" s="65" t="s">
        <v>43557</v>
      </c>
      <c r="L175" s="62" t="s">
        <v>45700</v>
      </c>
      <c r="M175" s="65" t="s">
        <v>44467</v>
      </c>
      <c r="N175" s="67">
        <v>40</v>
      </c>
      <c r="O175" s="67">
        <v>668</v>
      </c>
      <c r="P175" s="84">
        <v>0</v>
      </c>
      <c r="Q175" s="64" t="s">
        <v>12039</v>
      </c>
      <c r="R175" s="64" t="s">
        <v>43500</v>
      </c>
      <c r="S175" s="88">
        <v>591010000</v>
      </c>
      <c r="T175" s="57">
        <v>30</v>
      </c>
    </row>
    <row r="176" spans="2:20" ht="27" customHeight="1">
      <c r="B176" s="62" t="s">
        <v>48142</v>
      </c>
      <c r="C176" s="57" t="s">
        <v>44743</v>
      </c>
      <c r="D176" s="57" t="s">
        <v>12050</v>
      </c>
      <c r="E176" s="63" t="s">
        <v>43547</v>
      </c>
      <c r="F176" s="63" t="s">
        <v>43548</v>
      </c>
      <c r="G176" s="63" t="s">
        <v>43549</v>
      </c>
      <c r="H176" s="63" t="s">
        <v>48132</v>
      </c>
      <c r="I176" s="63" t="s">
        <v>43551</v>
      </c>
      <c r="J176" s="65" t="s">
        <v>48143</v>
      </c>
      <c r="K176" s="65" t="s">
        <v>43557</v>
      </c>
      <c r="L176" s="62" t="s">
        <v>45700</v>
      </c>
      <c r="M176" s="68" t="s">
        <v>44467</v>
      </c>
      <c r="N176" s="72">
        <v>40</v>
      </c>
      <c r="O176" s="72">
        <v>2132</v>
      </c>
      <c r="P176" s="83">
        <f>IFERROR(N176*O176,0)</f>
        <v>85280</v>
      </c>
      <c r="Q176" s="68" t="s">
        <v>12041</v>
      </c>
      <c r="R176" s="73" t="s">
        <v>43500</v>
      </c>
      <c r="S176" s="58">
        <v>591010000</v>
      </c>
      <c r="T176" s="58">
        <v>30</v>
      </c>
    </row>
    <row r="177" spans="2:20" ht="27" customHeight="1">
      <c r="B177" s="62" t="s">
        <v>45209</v>
      </c>
      <c r="C177" s="57" t="s">
        <v>44743</v>
      </c>
      <c r="D177" s="57" t="s">
        <v>12050</v>
      </c>
      <c r="E177" s="63" t="s">
        <v>43547</v>
      </c>
      <c r="F177" s="63" t="s">
        <v>43548</v>
      </c>
      <c r="G177" s="63" t="s">
        <v>43549</v>
      </c>
      <c r="H177" s="63" t="s">
        <v>43550</v>
      </c>
      <c r="I177" s="63" t="s">
        <v>43551</v>
      </c>
      <c r="J177" s="65" t="s">
        <v>43558</v>
      </c>
      <c r="K177" s="65" t="s">
        <v>43559</v>
      </c>
      <c r="L177" s="62" t="s">
        <v>45700</v>
      </c>
      <c r="M177" s="65" t="s">
        <v>44467</v>
      </c>
      <c r="N177" s="67">
        <v>20</v>
      </c>
      <c r="O177" s="67">
        <v>668</v>
      </c>
      <c r="P177" s="84">
        <v>0</v>
      </c>
      <c r="Q177" s="64" t="s">
        <v>12039</v>
      </c>
      <c r="R177" s="64" t="s">
        <v>43500</v>
      </c>
      <c r="S177" s="88">
        <v>591010000</v>
      </c>
      <c r="T177" s="57">
        <v>30</v>
      </c>
    </row>
    <row r="178" spans="2:20" ht="27" customHeight="1">
      <c r="B178" s="62" t="s">
        <v>48144</v>
      </c>
      <c r="C178" s="57" t="s">
        <v>44743</v>
      </c>
      <c r="D178" s="57" t="s">
        <v>12050</v>
      </c>
      <c r="E178" s="63" t="s">
        <v>43547</v>
      </c>
      <c r="F178" s="63" t="s">
        <v>43548</v>
      </c>
      <c r="G178" s="63" t="s">
        <v>43549</v>
      </c>
      <c r="H178" s="63" t="s">
        <v>48132</v>
      </c>
      <c r="I178" s="63" t="s">
        <v>43551</v>
      </c>
      <c r="J178" s="65" t="s">
        <v>48145</v>
      </c>
      <c r="K178" s="65" t="s">
        <v>43559</v>
      </c>
      <c r="L178" s="62" t="s">
        <v>45700</v>
      </c>
      <c r="M178" s="68" t="s">
        <v>44467</v>
      </c>
      <c r="N178" s="72">
        <v>20</v>
      </c>
      <c r="O178" s="72">
        <v>2215</v>
      </c>
      <c r="P178" s="83">
        <f>IFERROR(N178*O178,0)</f>
        <v>44300</v>
      </c>
      <c r="Q178" s="68" t="s">
        <v>12041</v>
      </c>
      <c r="R178" s="73" t="s">
        <v>43500</v>
      </c>
      <c r="S178" s="58">
        <v>591010000</v>
      </c>
      <c r="T178" s="58">
        <v>30</v>
      </c>
    </row>
    <row r="179" spans="2:20" ht="27" customHeight="1">
      <c r="B179" s="62" t="s">
        <v>45210</v>
      </c>
      <c r="C179" s="57" t="s">
        <v>44743</v>
      </c>
      <c r="D179" s="57" t="s">
        <v>12050</v>
      </c>
      <c r="E179" s="63" t="s">
        <v>43547</v>
      </c>
      <c r="F179" s="63" t="s">
        <v>43548</v>
      </c>
      <c r="G179" s="63" t="s">
        <v>43549</v>
      </c>
      <c r="H179" s="63" t="s">
        <v>43550</v>
      </c>
      <c r="I179" s="63" t="s">
        <v>43551</v>
      </c>
      <c r="J179" s="65" t="s">
        <v>48146</v>
      </c>
      <c r="K179" s="65" t="s">
        <v>48147</v>
      </c>
      <c r="L179" s="62" t="s">
        <v>45700</v>
      </c>
      <c r="M179" s="65" t="s">
        <v>44467</v>
      </c>
      <c r="N179" s="67">
        <v>30</v>
      </c>
      <c r="O179" s="67">
        <v>1056</v>
      </c>
      <c r="P179" s="84">
        <v>0</v>
      </c>
      <c r="Q179" s="64" t="s">
        <v>12039</v>
      </c>
      <c r="R179" s="64" t="s">
        <v>43500</v>
      </c>
      <c r="S179" s="88">
        <v>591010000</v>
      </c>
      <c r="T179" s="57">
        <v>30</v>
      </c>
    </row>
    <row r="180" spans="2:20" ht="27" customHeight="1">
      <c r="B180" s="62" t="s">
        <v>48148</v>
      </c>
      <c r="C180" s="57" t="s">
        <v>44743</v>
      </c>
      <c r="D180" s="57" t="s">
        <v>12050</v>
      </c>
      <c r="E180" s="63" t="s">
        <v>43547</v>
      </c>
      <c r="F180" s="63" t="s">
        <v>43548</v>
      </c>
      <c r="G180" s="63" t="s">
        <v>43549</v>
      </c>
      <c r="H180" s="63" t="s">
        <v>48132</v>
      </c>
      <c r="I180" s="63" t="s">
        <v>43551</v>
      </c>
      <c r="J180" s="65" t="s">
        <v>48149</v>
      </c>
      <c r="K180" s="65" t="s">
        <v>48147</v>
      </c>
      <c r="L180" s="62" t="s">
        <v>45700</v>
      </c>
      <c r="M180" s="68" t="s">
        <v>44467</v>
      </c>
      <c r="N180" s="72">
        <v>30</v>
      </c>
      <c r="O180" s="72">
        <v>2614</v>
      </c>
      <c r="P180" s="83">
        <f>IFERROR(N180*O180,0)</f>
        <v>78420</v>
      </c>
      <c r="Q180" s="68" t="s">
        <v>12041</v>
      </c>
      <c r="R180" s="73" t="s">
        <v>43500</v>
      </c>
      <c r="S180" s="58">
        <v>591010000</v>
      </c>
      <c r="T180" s="58">
        <v>30</v>
      </c>
    </row>
    <row r="181" spans="2:20" ht="27" customHeight="1">
      <c r="B181" s="62" t="s">
        <v>45211</v>
      </c>
      <c r="C181" s="57" t="s">
        <v>44743</v>
      </c>
      <c r="D181" s="57" t="s">
        <v>12050</v>
      </c>
      <c r="E181" s="63" t="s">
        <v>43547</v>
      </c>
      <c r="F181" s="63" t="s">
        <v>43548</v>
      </c>
      <c r="G181" s="63" t="s">
        <v>43549</v>
      </c>
      <c r="H181" s="63" t="s">
        <v>43550</v>
      </c>
      <c r="I181" s="63" t="s">
        <v>43551</v>
      </c>
      <c r="J181" s="65" t="s">
        <v>48150</v>
      </c>
      <c r="K181" s="65" t="s">
        <v>48151</v>
      </c>
      <c r="L181" s="62" t="s">
        <v>45700</v>
      </c>
      <c r="M181" s="65" t="s">
        <v>44467</v>
      </c>
      <c r="N181" s="67">
        <v>30</v>
      </c>
      <c r="O181" s="67">
        <v>1056</v>
      </c>
      <c r="P181" s="84">
        <v>0</v>
      </c>
      <c r="Q181" s="64" t="s">
        <v>12039</v>
      </c>
      <c r="R181" s="64" t="s">
        <v>43500</v>
      </c>
      <c r="S181" s="88">
        <v>591010000</v>
      </c>
      <c r="T181" s="57">
        <v>30</v>
      </c>
    </row>
    <row r="182" spans="2:20" ht="27" customHeight="1">
      <c r="B182" s="62" t="s">
        <v>48152</v>
      </c>
      <c r="C182" s="57" t="s">
        <v>44743</v>
      </c>
      <c r="D182" s="57" t="s">
        <v>12050</v>
      </c>
      <c r="E182" s="63" t="s">
        <v>43547</v>
      </c>
      <c r="F182" s="63" t="s">
        <v>43548</v>
      </c>
      <c r="G182" s="63" t="s">
        <v>43549</v>
      </c>
      <c r="H182" s="63" t="s">
        <v>48132</v>
      </c>
      <c r="I182" s="63" t="s">
        <v>43551</v>
      </c>
      <c r="J182" s="65" t="s">
        <v>48150</v>
      </c>
      <c r="K182" s="65" t="s">
        <v>48151</v>
      </c>
      <c r="L182" s="62" t="s">
        <v>45700</v>
      </c>
      <c r="M182" s="68" t="s">
        <v>44467</v>
      </c>
      <c r="N182" s="72">
        <v>30</v>
      </c>
      <c r="O182" s="72">
        <v>2614</v>
      </c>
      <c r="P182" s="83">
        <f>IFERROR(N182*O182,0)</f>
        <v>78420</v>
      </c>
      <c r="Q182" s="68" t="s">
        <v>12041</v>
      </c>
      <c r="R182" s="73" t="s">
        <v>43500</v>
      </c>
      <c r="S182" s="58">
        <v>591010000</v>
      </c>
      <c r="T182" s="58">
        <v>30</v>
      </c>
    </row>
    <row r="183" spans="2:20" ht="27" customHeight="1">
      <c r="B183" s="62" t="s">
        <v>45212</v>
      </c>
      <c r="C183" s="57" t="s">
        <v>44743</v>
      </c>
      <c r="D183" s="57" t="s">
        <v>12050</v>
      </c>
      <c r="E183" s="63" t="s">
        <v>43547</v>
      </c>
      <c r="F183" s="63" t="s">
        <v>43548</v>
      </c>
      <c r="G183" s="63" t="s">
        <v>43549</v>
      </c>
      <c r="H183" s="63" t="s">
        <v>43550</v>
      </c>
      <c r="I183" s="63" t="s">
        <v>43551</v>
      </c>
      <c r="J183" s="65" t="s">
        <v>48153</v>
      </c>
      <c r="K183" s="65" t="s">
        <v>48154</v>
      </c>
      <c r="L183" s="62" t="s">
        <v>45700</v>
      </c>
      <c r="M183" s="65" t="s">
        <v>44467</v>
      </c>
      <c r="N183" s="67">
        <v>30</v>
      </c>
      <c r="O183" s="67">
        <v>1056</v>
      </c>
      <c r="P183" s="84">
        <v>0</v>
      </c>
      <c r="Q183" s="64" t="s">
        <v>12039</v>
      </c>
      <c r="R183" s="64" t="s">
        <v>43500</v>
      </c>
      <c r="S183" s="88">
        <v>591010000</v>
      </c>
      <c r="T183" s="57">
        <v>30</v>
      </c>
    </row>
    <row r="184" spans="2:20" ht="27" customHeight="1">
      <c r="B184" s="62" t="s">
        <v>48155</v>
      </c>
      <c r="C184" s="57" t="s">
        <v>44743</v>
      </c>
      <c r="D184" s="57" t="s">
        <v>12050</v>
      </c>
      <c r="E184" s="63" t="s">
        <v>43547</v>
      </c>
      <c r="F184" s="63" t="s">
        <v>43548</v>
      </c>
      <c r="G184" s="63" t="s">
        <v>43549</v>
      </c>
      <c r="H184" s="63" t="s">
        <v>48132</v>
      </c>
      <c r="I184" s="63" t="s">
        <v>43551</v>
      </c>
      <c r="J184" s="65" t="s">
        <v>48156</v>
      </c>
      <c r="K184" s="65" t="s">
        <v>48157</v>
      </c>
      <c r="L184" s="62" t="s">
        <v>45700</v>
      </c>
      <c r="M184" s="68" t="s">
        <v>44467</v>
      </c>
      <c r="N184" s="72">
        <v>30</v>
      </c>
      <c r="O184" s="72">
        <v>2614</v>
      </c>
      <c r="P184" s="83">
        <f>IFERROR(N184*O184,0)</f>
        <v>78420</v>
      </c>
      <c r="Q184" s="68" t="s">
        <v>12041</v>
      </c>
      <c r="R184" s="73" t="s">
        <v>43500</v>
      </c>
      <c r="S184" s="58">
        <v>591010000</v>
      </c>
      <c r="T184" s="58">
        <v>30</v>
      </c>
    </row>
    <row r="185" spans="2:20" ht="27" customHeight="1">
      <c r="B185" s="62" t="s">
        <v>45213</v>
      </c>
      <c r="C185" s="57" t="s">
        <v>44743</v>
      </c>
      <c r="D185" s="57" t="s">
        <v>12050</v>
      </c>
      <c r="E185" s="63" t="s">
        <v>43547</v>
      </c>
      <c r="F185" s="63" t="s">
        <v>43548</v>
      </c>
      <c r="G185" s="63" t="s">
        <v>43549</v>
      </c>
      <c r="H185" s="63" t="s">
        <v>43550</v>
      </c>
      <c r="I185" s="63" t="s">
        <v>43551</v>
      </c>
      <c r="J185" s="65" t="s">
        <v>48158</v>
      </c>
      <c r="K185" s="65" t="s">
        <v>48159</v>
      </c>
      <c r="L185" s="62" t="s">
        <v>45700</v>
      </c>
      <c r="M185" s="65" t="s">
        <v>44467</v>
      </c>
      <c r="N185" s="67">
        <v>30</v>
      </c>
      <c r="O185" s="67">
        <v>1400</v>
      </c>
      <c r="P185" s="84">
        <v>0</v>
      </c>
      <c r="Q185" s="64" t="s">
        <v>12039</v>
      </c>
      <c r="R185" s="64" t="s">
        <v>43500</v>
      </c>
      <c r="S185" s="88">
        <v>591010000</v>
      </c>
      <c r="T185" s="57">
        <v>30</v>
      </c>
    </row>
    <row r="186" spans="2:20" ht="27" customHeight="1">
      <c r="B186" s="62" t="s">
        <v>48160</v>
      </c>
      <c r="C186" s="57" t="s">
        <v>44743</v>
      </c>
      <c r="D186" s="57" t="s">
        <v>12050</v>
      </c>
      <c r="E186" s="63" t="s">
        <v>43547</v>
      </c>
      <c r="F186" s="63" t="s">
        <v>43548</v>
      </c>
      <c r="G186" s="63" t="s">
        <v>43549</v>
      </c>
      <c r="H186" s="63" t="s">
        <v>48132</v>
      </c>
      <c r="I186" s="63" t="s">
        <v>43551</v>
      </c>
      <c r="J186" s="65" t="s">
        <v>48161</v>
      </c>
      <c r="K186" s="65" t="s">
        <v>48159</v>
      </c>
      <c r="L186" s="62" t="s">
        <v>45700</v>
      </c>
      <c r="M186" s="68" t="s">
        <v>44467</v>
      </c>
      <c r="N186" s="72">
        <v>30</v>
      </c>
      <c r="O186" s="72">
        <v>3275</v>
      </c>
      <c r="P186" s="83">
        <f>IFERROR(N186*O186,0)</f>
        <v>98250</v>
      </c>
      <c r="Q186" s="68" t="s">
        <v>12041</v>
      </c>
      <c r="R186" s="73" t="s">
        <v>43500</v>
      </c>
      <c r="S186" s="58">
        <v>591010000</v>
      </c>
      <c r="T186" s="58">
        <v>30</v>
      </c>
    </row>
    <row r="187" spans="2:20" ht="27" customHeight="1">
      <c r="B187" s="62" t="s">
        <v>45214</v>
      </c>
      <c r="C187" s="57" t="s">
        <v>44743</v>
      </c>
      <c r="D187" s="57" t="s">
        <v>12050</v>
      </c>
      <c r="E187" s="63" t="s">
        <v>43547</v>
      </c>
      <c r="F187" s="63" t="s">
        <v>43548</v>
      </c>
      <c r="G187" s="63" t="s">
        <v>43549</v>
      </c>
      <c r="H187" s="63" t="s">
        <v>43550</v>
      </c>
      <c r="I187" s="63" t="s">
        <v>43551</v>
      </c>
      <c r="J187" s="65" t="s">
        <v>48162</v>
      </c>
      <c r="K187" s="65" t="s">
        <v>48163</v>
      </c>
      <c r="L187" s="62" t="s">
        <v>45700</v>
      </c>
      <c r="M187" s="65" t="s">
        <v>44467</v>
      </c>
      <c r="N187" s="67">
        <v>30</v>
      </c>
      <c r="O187" s="67">
        <v>1400</v>
      </c>
      <c r="P187" s="84">
        <v>0</v>
      </c>
      <c r="Q187" s="64" t="s">
        <v>12039</v>
      </c>
      <c r="R187" s="64" t="s">
        <v>43500</v>
      </c>
      <c r="S187" s="88">
        <v>591010000</v>
      </c>
      <c r="T187" s="57">
        <v>30</v>
      </c>
    </row>
    <row r="188" spans="2:20" ht="27" customHeight="1">
      <c r="B188" s="62" t="s">
        <v>48164</v>
      </c>
      <c r="C188" s="57" t="s">
        <v>44743</v>
      </c>
      <c r="D188" s="57" t="s">
        <v>12050</v>
      </c>
      <c r="E188" s="63" t="s">
        <v>43547</v>
      </c>
      <c r="F188" s="63" t="s">
        <v>43548</v>
      </c>
      <c r="G188" s="63" t="s">
        <v>43549</v>
      </c>
      <c r="H188" s="63" t="s">
        <v>48132</v>
      </c>
      <c r="I188" s="63" t="s">
        <v>43551</v>
      </c>
      <c r="J188" s="65" t="s">
        <v>48162</v>
      </c>
      <c r="K188" s="65" t="s">
        <v>48163</v>
      </c>
      <c r="L188" s="62" t="s">
        <v>45700</v>
      </c>
      <c r="M188" s="68" t="s">
        <v>44467</v>
      </c>
      <c r="N188" s="72">
        <v>30</v>
      </c>
      <c r="O188" s="72">
        <v>3275</v>
      </c>
      <c r="P188" s="83">
        <f>IFERROR(N188*O188,0)</f>
        <v>98250</v>
      </c>
      <c r="Q188" s="68" t="s">
        <v>12041</v>
      </c>
      <c r="R188" s="73" t="s">
        <v>43500</v>
      </c>
      <c r="S188" s="58">
        <v>591010000</v>
      </c>
      <c r="T188" s="58">
        <v>30</v>
      </c>
    </row>
    <row r="189" spans="2:20" ht="27" customHeight="1">
      <c r="B189" s="62" t="s">
        <v>45215</v>
      </c>
      <c r="C189" s="57" t="s">
        <v>44743</v>
      </c>
      <c r="D189" s="57" t="s">
        <v>12050</v>
      </c>
      <c r="E189" s="63" t="s">
        <v>43547</v>
      </c>
      <c r="F189" s="63" t="s">
        <v>43548</v>
      </c>
      <c r="G189" s="63" t="s">
        <v>43549</v>
      </c>
      <c r="H189" s="63" t="s">
        <v>43550</v>
      </c>
      <c r="I189" s="63" t="s">
        <v>43551</v>
      </c>
      <c r="J189" s="65" t="s">
        <v>48165</v>
      </c>
      <c r="K189" s="65" t="s">
        <v>48166</v>
      </c>
      <c r="L189" s="62" t="s">
        <v>45700</v>
      </c>
      <c r="M189" s="65" t="s">
        <v>44467</v>
      </c>
      <c r="N189" s="67">
        <v>30</v>
      </c>
      <c r="O189" s="67">
        <v>1980</v>
      </c>
      <c r="P189" s="84">
        <v>0</v>
      </c>
      <c r="Q189" s="64" t="s">
        <v>12039</v>
      </c>
      <c r="R189" s="64" t="s">
        <v>43500</v>
      </c>
      <c r="S189" s="88">
        <v>591010000</v>
      </c>
      <c r="T189" s="57">
        <v>30</v>
      </c>
    </row>
    <row r="190" spans="2:20" ht="27" customHeight="1">
      <c r="B190" s="62" t="s">
        <v>48167</v>
      </c>
      <c r="C190" s="57" t="s">
        <v>44743</v>
      </c>
      <c r="D190" s="57" t="s">
        <v>12050</v>
      </c>
      <c r="E190" s="63" t="s">
        <v>43547</v>
      </c>
      <c r="F190" s="63" t="s">
        <v>43548</v>
      </c>
      <c r="G190" s="63" t="s">
        <v>43549</v>
      </c>
      <c r="H190" s="63" t="s">
        <v>48132</v>
      </c>
      <c r="I190" s="63" t="s">
        <v>43551</v>
      </c>
      <c r="J190" s="65" t="s">
        <v>48168</v>
      </c>
      <c r="K190" s="65" t="s">
        <v>48166</v>
      </c>
      <c r="L190" s="62" t="s">
        <v>45700</v>
      </c>
      <c r="M190" s="68" t="s">
        <v>44467</v>
      </c>
      <c r="N190" s="72">
        <v>30</v>
      </c>
      <c r="O190" s="72">
        <v>4370</v>
      </c>
      <c r="P190" s="83">
        <f>IFERROR(N190*O190,0)</f>
        <v>131100</v>
      </c>
      <c r="Q190" s="68" t="s">
        <v>12041</v>
      </c>
      <c r="R190" s="73" t="s">
        <v>43500</v>
      </c>
      <c r="S190" s="58">
        <v>591010000</v>
      </c>
      <c r="T190" s="58">
        <v>30</v>
      </c>
    </row>
    <row r="191" spans="2:20" ht="27" customHeight="1">
      <c r="B191" s="62" t="s">
        <v>45216</v>
      </c>
      <c r="C191" s="57" t="s">
        <v>44743</v>
      </c>
      <c r="D191" s="57" t="s">
        <v>12050</v>
      </c>
      <c r="E191" s="63" t="s">
        <v>43581</v>
      </c>
      <c r="F191" s="63" t="s">
        <v>43582</v>
      </c>
      <c r="G191" s="63" t="s">
        <v>43583</v>
      </c>
      <c r="H191" s="63" t="s">
        <v>43584</v>
      </c>
      <c r="I191" s="63" t="s">
        <v>43585</v>
      </c>
      <c r="J191" s="65" t="s">
        <v>43586</v>
      </c>
      <c r="K191" s="65" t="s">
        <v>43587</v>
      </c>
      <c r="L191" s="62" t="s">
        <v>45700</v>
      </c>
      <c r="M191" s="66" t="s">
        <v>43499</v>
      </c>
      <c r="N191" s="67">
        <v>50</v>
      </c>
      <c r="O191" s="67">
        <v>22</v>
      </c>
      <c r="P191" s="84">
        <v>0</v>
      </c>
      <c r="Q191" s="64" t="s">
        <v>12039</v>
      </c>
      <c r="R191" s="64" t="s">
        <v>43500</v>
      </c>
      <c r="S191" s="88">
        <v>591010000</v>
      </c>
      <c r="T191" s="57">
        <v>30</v>
      </c>
    </row>
    <row r="192" spans="2:20" ht="27" customHeight="1">
      <c r="B192" s="62" t="s">
        <v>48169</v>
      </c>
      <c r="C192" s="57" t="s">
        <v>44743</v>
      </c>
      <c r="D192" s="57" t="s">
        <v>12050</v>
      </c>
      <c r="E192" s="63" t="s">
        <v>43581</v>
      </c>
      <c r="F192" s="63" t="s">
        <v>43582</v>
      </c>
      <c r="G192" s="63" t="s">
        <v>43583</v>
      </c>
      <c r="H192" s="63" t="s">
        <v>43584</v>
      </c>
      <c r="I192" s="63" t="s">
        <v>43585</v>
      </c>
      <c r="J192" s="65" t="s">
        <v>48170</v>
      </c>
      <c r="K192" s="65" t="s">
        <v>43587</v>
      </c>
      <c r="L192" s="62" t="s">
        <v>45700</v>
      </c>
      <c r="M192" s="68" t="s">
        <v>43499</v>
      </c>
      <c r="N192" s="72">
        <v>50</v>
      </c>
      <c r="O192" s="72">
        <v>59</v>
      </c>
      <c r="P192" s="83">
        <f>IFERROR(N192*O192,0)</f>
        <v>2950</v>
      </c>
      <c r="Q192" s="68" t="s">
        <v>12041</v>
      </c>
      <c r="R192" s="73" t="s">
        <v>43500</v>
      </c>
      <c r="S192" s="58">
        <v>591010000</v>
      </c>
      <c r="T192" s="58">
        <v>30</v>
      </c>
    </row>
    <row r="193" spans="2:20" ht="27" customHeight="1">
      <c r="B193" s="62" t="s">
        <v>45217</v>
      </c>
      <c r="C193" s="57" t="s">
        <v>44743</v>
      </c>
      <c r="D193" s="57" t="s">
        <v>12050</v>
      </c>
      <c r="E193" s="63" t="s">
        <v>43588</v>
      </c>
      <c r="F193" s="63" t="s">
        <v>43582</v>
      </c>
      <c r="G193" s="63" t="s">
        <v>43583</v>
      </c>
      <c r="H193" s="61" t="s">
        <v>43589</v>
      </c>
      <c r="I193" s="63" t="s">
        <v>43590</v>
      </c>
      <c r="J193" s="65" t="s">
        <v>43591</v>
      </c>
      <c r="K193" s="65" t="s">
        <v>43592</v>
      </c>
      <c r="L193" s="62" t="s">
        <v>45700</v>
      </c>
      <c r="M193" s="66" t="s">
        <v>43499</v>
      </c>
      <c r="N193" s="67">
        <v>50</v>
      </c>
      <c r="O193" s="67">
        <v>28</v>
      </c>
      <c r="P193" s="84">
        <v>0</v>
      </c>
      <c r="Q193" s="64" t="s">
        <v>12039</v>
      </c>
      <c r="R193" s="64" t="s">
        <v>43500</v>
      </c>
      <c r="S193" s="88">
        <v>591010000</v>
      </c>
      <c r="T193" s="57">
        <v>30</v>
      </c>
    </row>
    <row r="194" spans="2:20" ht="27" customHeight="1">
      <c r="B194" s="62" t="s">
        <v>48171</v>
      </c>
      <c r="C194" s="57" t="s">
        <v>44743</v>
      </c>
      <c r="D194" s="57" t="s">
        <v>12050</v>
      </c>
      <c r="E194" s="63" t="s">
        <v>43588</v>
      </c>
      <c r="F194" s="63" t="s">
        <v>43582</v>
      </c>
      <c r="G194" s="63" t="s">
        <v>43583</v>
      </c>
      <c r="H194" s="63" t="s">
        <v>43589</v>
      </c>
      <c r="I194" s="63" t="s">
        <v>43590</v>
      </c>
      <c r="J194" s="65" t="s">
        <v>48172</v>
      </c>
      <c r="K194" s="65" t="s">
        <v>43592</v>
      </c>
      <c r="L194" s="62" t="s">
        <v>45700</v>
      </c>
      <c r="M194" s="68" t="s">
        <v>43499</v>
      </c>
      <c r="N194" s="72">
        <v>50</v>
      </c>
      <c r="O194" s="72">
        <v>71</v>
      </c>
      <c r="P194" s="83">
        <f>IFERROR(N194*O194,0)</f>
        <v>3550</v>
      </c>
      <c r="Q194" s="68" t="s">
        <v>12041</v>
      </c>
      <c r="R194" s="73" t="s">
        <v>43500</v>
      </c>
      <c r="S194" s="58">
        <v>591010000</v>
      </c>
      <c r="T194" s="58">
        <v>30</v>
      </c>
    </row>
    <row r="195" spans="2:20" ht="27" customHeight="1">
      <c r="B195" s="62" t="s">
        <v>45218</v>
      </c>
      <c r="C195" s="57" t="s">
        <v>44743</v>
      </c>
      <c r="D195" s="57" t="s">
        <v>12050</v>
      </c>
      <c r="E195" s="63" t="s">
        <v>43593</v>
      </c>
      <c r="F195" s="63" t="s">
        <v>43582</v>
      </c>
      <c r="G195" s="63" t="s">
        <v>43583</v>
      </c>
      <c r="H195" s="61" t="s">
        <v>43594</v>
      </c>
      <c r="I195" s="63" t="s">
        <v>43595</v>
      </c>
      <c r="J195" s="65" t="s">
        <v>43596</v>
      </c>
      <c r="K195" s="65" t="s">
        <v>43597</v>
      </c>
      <c r="L195" s="62" t="s">
        <v>45700</v>
      </c>
      <c r="M195" s="66" t="s">
        <v>43499</v>
      </c>
      <c r="N195" s="67">
        <v>50</v>
      </c>
      <c r="O195" s="67">
        <v>29</v>
      </c>
      <c r="P195" s="84">
        <v>0</v>
      </c>
      <c r="Q195" s="64" t="s">
        <v>12039</v>
      </c>
      <c r="R195" s="64" t="s">
        <v>43500</v>
      </c>
      <c r="S195" s="88">
        <v>591010000</v>
      </c>
      <c r="T195" s="57">
        <v>30</v>
      </c>
    </row>
    <row r="196" spans="2:20" ht="27" customHeight="1">
      <c r="B196" s="62" t="s">
        <v>48173</v>
      </c>
      <c r="C196" s="57" t="s">
        <v>44743</v>
      </c>
      <c r="D196" s="57" t="s">
        <v>12050</v>
      </c>
      <c r="E196" s="63" t="s">
        <v>43593</v>
      </c>
      <c r="F196" s="63" t="s">
        <v>43582</v>
      </c>
      <c r="G196" s="63" t="s">
        <v>43583</v>
      </c>
      <c r="H196" s="63" t="s">
        <v>48174</v>
      </c>
      <c r="I196" s="63" t="s">
        <v>43595</v>
      </c>
      <c r="J196" s="65" t="s">
        <v>48175</v>
      </c>
      <c r="K196" s="65" t="s">
        <v>43597</v>
      </c>
      <c r="L196" s="62" t="s">
        <v>45700</v>
      </c>
      <c r="M196" s="68" t="s">
        <v>43499</v>
      </c>
      <c r="N196" s="72">
        <v>50</v>
      </c>
      <c r="O196" s="72">
        <v>67</v>
      </c>
      <c r="P196" s="83">
        <f>IFERROR(N196*O196,0)</f>
        <v>3350</v>
      </c>
      <c r="Q196" s="68" t="s">
        <v>12041</v>
      </c>
      <c r="R196" s="73" t="s">
        <v>43500</v>
      </c>
      <c r="S196" s="58">
        <v>591010000</v>
      </c>
      <c r="T196" s="58">
        <v>30</v>
      </c>
    </row>
    <row r="197" spans="2:20" ht="27" customHeight="1">
      <c r="B197" s="62" t="s">
        <v>45219</v>
      </c>
      <c r="C197" s="57" t="s">
        <v>44743</v>
      </c>
      <c r="D197" s="57" t="s">
        <v>12050</v>
      </c>
      <c r="E197" s="63" t="s">
        <v>43598</v>
      </c>
      <c r="F197" s="63" t="s">
        <v>43582</v>
      </c>
      <c r="G197" s="63" t="s">
        <v>43583</v>
      </c>
      <c r="H197" s="61" t="s">
        <v>43599</v>
      </c>
      <c r="I197" s="63" t="s">
        <v>43600</v>
      </c>
      <c r="J197" s="65" t="s">
        <v>43601</v>
      </c>
      <c r="K197" s="65" t="s">
        <v>43602</v>
      </c>
      <c r="L197" s="62" t="s">
        <v>45700</v>
      </c>
      <c r="M197" s="66" t="s">
        <v>43499</v>
      </c>
      <c r="N197" s="67">
        <v>50</v>
      </c>
      <c r="O197" s="67">
        <v>29</v>
      </c>
      <c r="P197" s="84">
        <v>0</v>
      </c>
      <c r="Q197" s="64" t="s">
        <v>12039</v>
      </c>
      <c r="R197" s="64" t="s">
        <v>43500</v>
      </c>
      <c r="S197" s="88">
        <v>591010000</v>
      </c>
      <c r="T197" s="57">
        <v>30</v>
      </c>
    </row>
    <row r="198" spans="2:20" ht="27" customHeight="1">
      <c r="B198" s="62" t="s">
        <v>48176</v>
      </c>
      <c r="C198" s="57" t="s">
        <v>44743</v>
      </c>
      <c r="D198" s="57" t="s">
        <v>12050</v>
      </c>
      <c r="E198" s="63" t="s">
        <v>43598</v>
      </c>
      <c r="F198" s="63" t="s">
        <v>43582</v>
      </c>
      <c r="G198" s="63" t="s">
        <v>43583</v>
      </c>
      <c r="H198" s="63" t="s">
        <v>43599</v>
      </c>
      <c r="I198" s="63" t="s">
        <v>43600</v>
      </c>
      <c r="J198" s="65" t="s">
        <v>48177</v>
      </c>
      <c r="K198" s="65" t="s">
        <v>43602</v>
      </c>
      <c r="L198" s="62" t="s">
        <v>45700</v>
      </c>
      <c r="M198" s="68" t="s">
        <v>43499</v>
      </c>
      <c r="N198" s="72">
        <v>50</v>
      </c>
      <c r="O198" s="72">
        <v>68</v>
      </c>
      <c r="P198" s="83">
        <f>IFERROR(N198*O198,0)</f>
        <v>3400</v>
      </c>
      <c r="Q198" s="68" t="s">
        <v>12041</v>
      </c>
      <c r="R198" s="73" t="s">
        <v>43500</v>
      </c>
      <c r="S198" s="58">
        <v>591010000</v>
      </c>
      <c r="T198" s="58">
        <v>30</v>
      </c>
    </row>
    <row r="199" spans="2:20" ht="27" customHeight="1">
      <c r="B199" s="62" t="s">
        <v>45220</v>
      </c>
      <c r="C199" s="57" t="s">
        <v>44743</v>
      </c>
      <c r="D199" s="57" t="s">
        <v>12050</v>
      </c>
      <c r="E199" s="63" t="s">
        <v>43603</v>
      </c>
      <c r="F199" s="63" t="s">
        <v>43582</v>
      </c>
      <c r="G199" s="63" t="s">
        <v>43583</v>
      </c>
      <c r="H199" s="61" t="s">
        <v>43604</v>
      </c>
      <c r="I199" s="63" t="s">
        <v>43605</v>
      </c>
      <c r="J199" s="65" t="s">
        <v>43606</v>
      </c>
      <c r="K199" s="65" t="s">
        <v>43607</v>
      </c>
      <c r="L199" s="62" t="s">
        <v>45700</v>
      </c>
      <c r="M199" s="66" t="s">
        <v>43499</v>
      </c>
      <c r="N199" s="67">
        <v>100</v>
      </c>
      <c r="O199" s="67">
        <v>32</v>
      </c>
      <c r="P199" s="84">
        <v>0</v>
      </c>
      <c r="Q199" s="64" t="s">
        <v>12039</v>
      </c>
      <c r="R199" s="64" t="s">
        <v>43500</v>
      </c>
      <c r="S199" s="88">
        <v>591010000</v>
      </c>
      <c r="T199" s="57">
        <v>30</v>
      </c>
    </row>
    <row r="200" spans="2:20" ht="27" customHeight="1">
      <c r="B200" s="62" t="s">
        <v>48178</v>
      </c>
      <c r="C200" s="57" t="s">
        <v>44743</v>
      </c>
      <c r="D200" s="57" t="s">
        <v>12050</v>
      </c>
      <c r="E200" s="63" t="s">
        <v>43603</v>
      </c>
      <c r="F200" s="63" t="s">
        <v>43582</v>
      </c>
      <c r="G200" s="63" t="s">
        <v>43583</v>
      </c>
      <c r="H200" s="63" t="s">
        <v>43604</v>
      </c>
      <c r="I200" s="63" t="s">
        <v>43605</v>
      </c>
      <c r="J200" s="65" t="s">
        <v>48179</v>
      </c>
      <c r="K200" s="65" t="s">
        <v>43607</v>
      </c>
      <c r="L200" s="62" t="s">
        <v>45700</v>
      </c>
      <c r="M200" s="68" t="s">
        <v>43499</v>
      </c>
      <c r="N200" s="72">
        <v>100</v>
      </c>
      <c r="O200" s="72">
        <v>71</v>
      </c>
      <c r="P200" s="83">
        <f>IFERROR(N200*O200,0)</f>
        <v>7100</v>
      </c>
      <c r="Q200" s="68" t="s">
        <v>12041</v>
      </c>
      <c r="R200" s="73" t="s">
        <v>43500</v>
      </c>
      <c r="S200" s="58">
        <v>591010000</v>
      </c>
      <c r="T200" s="58">
        <v>30</v>
      </c>
    </row>
    <row r="201" spans="2:20" ht="27" customHeight="1">
      <c r="B201" s="62" t="s">
        <v>45221</v>
      </c>
      <c r="C201" s="57" t="s">
        <v>44743</v>
      </c>
      <c r="D201" s="57" t="s">
        <v>12050</v>
      </c>
      <c r="E201" s="63" t="s">
        <v>43608</v>
      </c>
      <c r="F201" s="63" t="s">
        <v>43582</v>
      </c>
      <c r="G201" s="63" t="s">
        <v>43583</v>
      </c>
      <c r="H201" s="61" t="s">
        <v>43609</v>
      </c>
      <c r="I201" s="63" t="s">
        <v>43610</v>
      </c>
      <c r="J201" s="65" t="s">
        <v>43611</v>
      </c>
      <c r="K201" s="65" t="s">
        <v>43612</v>
      </c>
      <c r="L201" s="62" t="s">
        <v>45700</v>
      </c>
      <c r="M201" s="66" t="s">
        <v>43499</v>
      </c>
      <c r="N201" s="67">
        <v>100</v>
      </c>
      <c r="O201" s="67">
        <v>38</v>
      </c>
      <c r="P201" s="84">
        <v>0</v>
      </c>
      <c r="Q201" s="64" t="s">
        <v>12039</v>
      </c>
      <c r="R201" s="64" t="s">
        <v>43500</v>
      </c>
      <c r="S201" s="88">
        <v>591010000</v>
      </c>
      <c r="T201" s="57">
        <v>30</v>
      </c>
    </row>
    <row r="202" spans="2:20" ht="27" customHeight="1">
      <c r="B202" s="62" t="s">
        <v>48180</v>
      </c>
      <c r="C202" s="57" t="s">
        <v>44743</v>
      </c>
      <c r="D202" s="57" t="s">
        <v>12050</v>
      </c>
      <c r="E202" s="63" t="s">
        <v>43608</v>
      </c>
      <c r="F202" s="63" t="s">
        <v>43582</v>
      </c>
      <c r="G202" s="63" t="s">
        <v>43583</v>
      </c>
      <c r="H202" s="63" t="s">
        <v>43609</v>
      </c>
      <c r="I202" s="63" t="s">
        <v>43610</v>
      </c>
      <c r="J202" s="65" t="s">
        <v>48181</v>
      </c>
      <c r="K202" s="65" t="s">
        <v>43612</v>
      </c>
      <c r="L202" s="62" t="s">
        <v>45700</v>
      </c>
      <c r="M202" s="68" t="s">
        <v>43499</v>
      </c>
      <c r="N202" s="72">
        <v>100</v>
      </c>
      <c r="O202" s="72">
        <v>94</v>
      </c>
      <c r="P202" s="83">
        <f>IFERROR(N202*O202,0)</f>
        <v>9400</v>
      </c>
      <c r="Q202" s="68" t="s">
        <v>12041</v>
      </c>
      <c r="R202" s="73" t="s">
        <v>43500</v>
      </c>
      <c r="S202" s="58">
        <v>591010000</v>
      </c>
      <c r="T202" s="58">
        <v>30</v>
      </c>
    </row>
    <row r="203" spans="2:20" ht="27" customHeight="1">
      <c r="B203" s="62" t="s">
        <v>45222</v>
      </c>
      <c r="C203" s="57" t="s">
        <v>44743</v>
      </c>
      <c r="D203" s="57" t="s">
        <v>12050</v>
      </c>
      <c r="E203" s="63" t="s">
        <v>43613</v>
      </c>
      <c r="F203" s="63" t="s">
        <v>43582</v>
      </c>
      <c r="G203" s="63" t="s">
        <v>43583</v>
      </c>
      <c r="H203" s="61" t="s">
        <v>43614</v>
      </c>
      <c r="I203" s="63" t="s">
        <v>43615</v>
      </c>
      <c r="J203" s="65" t="s">
        <v>43616</v>
      </c>
      <c r="K203" s="65" t="s">
        <v>43617</v>
      </c>
      <c r="L203" s="62" t="s">
        <v>45700</v>
      </c>
      <c r="M203" s="66" t="s">
        <v>43499</v>
      </c>
      <c r="N203" s="67">
        <v>50</v>
      </c>
      <c r="O203" s="67">
        <v>39</v>
      </c>
      <c r="P203" s="84">
        <v>0</v>
      </c>
      <c r="Q203" s="64" t="s">
        <v>12039</v>
      </c>
      <c r="R203" s="64" t="s">
        <v>43500</v>
      </c>
      <c r="S203" s="88">
        <v>591010000</v>
      </c>
      <c r="T203" s="57">
        <v>30</v>
      </c>
    </row>
    <row r="204" spans="2:20" ht="27" customHeight="1">
      <c r="B204" s="62" t="s">
        <v>48182</v>
      </c>
      <c r="C204" s="57" t="s">
        <v>44743</v>
      </c>
      <c r="D204" s="57" t="s">
        <v>12050</v>
      </c>
      <c r="E204" s="63" t="s">
        <v>43613</v>
      </c>
      <c r="F204" s="63" t="s">
        <v>43582</v>
      </c>
      <c r="G204" s="63" t="s">
        <v>43583</v>
      </c>
      <c r="H204" s="63" t="s">
        <v>43614</v>
      </c>
      <c r="I204" s="63" t="s">
        <v>43615</v>
      </c>
      <c r="J204" s="65" t="s">
        <v>48183</v>
      </c>
      <c r="K204" s="65" t="s">
        <v>48184</v>
      </c>
      <c r="L204" s="62" t="s">
        <v>45700</v>
      </c>
      <c r="M204" s="68" t="s">
        <v>43499</v>
      </c>
      <c r="N204" s="72">
        <v>50</v>
      </c>
      <c r="O204" s="72">
        <v>94</v>
      </c>
      <c r="P204" s="83">
        <f>IFERROR(N204*O204,0)</f>
        <v>4700</v>
      </c>
      <c r="Q204" s="68" t="s">
        <v>12041</v>
      </c>
      <c r="R204" s="73" t="s">
        <v>43500</v>
      </c>
      <c r="S204" s="58">
        <v>591010000</v>
      </c>
      <c r="T204" s="58">
        <v>30</v>
      </c>
    </row>
    <row r="205" spans="2:20" ht="27" customHeight="1">
      <c r="B205" s="62" t="s">
        <v>45223</v>
      </c>
      <c r="C205" s="57" t="s">
        <v>44743</v>
      </c>
      <c r="D205" s="57" t="s">
        <v>12050</v>
      </c>
      <c r="E205" s="63" t="s">
        <v>43618</v>
      </c>
      <c r="F205" s="63" t="s">
        <v>43582</v>
      </c>
      <c r="G205" s="63" t="s">
        <v>43583</v>
      </c>
      <c r="H205" s="61" t="s">
        <v>43619</v>
      </c>
      <c r="I205" s="63" t="s">
        <v>43620</v>
      </c>
      <c r="J205" s="65" t="s">
        <v>43621</v>
      </c>
      <c r="K205" s="65" t="s">
        <v>43622</v>
      </c>
      <c r="L205" s="62" t="s">
        <v>45700</v>
      </c>
      <c r="M205" s="66" t="s">
        <v>43499</v>
      </c>
      <c r="N205" s="67">
        <v>50</v>
      </c>
      <c r="O205" s="67">
        <v>39</v>
      </c>
      <c r="P205" s="84">
        <v>0</v>
      </c>
      <c r="Q205" s="64" t="s">
        <v>12039</v>
      </c>
      <c r="R205" s="64" t="s">
        <v>43500</v>
      </c>
      <c r="S205" s="88">
        <v>591010000</v>
      </c>
      <c r="T205" s="57">
        <v>30</v>
      </c>
    </row>
    <row r="206" spans="2:20" ht="27" customHeight="1">
      <c r="B206" s="62" t="s">
        <v>48185</v>
      </c>
      <c r="C206" s="57" t="s">
        <v>44743</v>
      </c>
      <c r="D206" s="57" t="s">
        <v>12050</v>
      </c>
      <c r="E206" s="63" t="s">
        <v>43618</v>
      </c>
      <c r="F206" s="63" t="s">
        <v>43582</v>
      </c>
      <c r="G206" s="63" t="s">
        <v>43583</v>
      </c>
      <c r="H206" s="63" t="s">
        <v>43619</v>
      </c>
      <c r="I206" s="63" t="s">
        <v>43620</v>
      </c>
      <c r="J206" s="65" t="s">
        <v>48186</v>
      </c>
      <c r="K206" s="65" t="s">
        <v>43622</v>
      </c>
      <c r="L206" s="62" t="s">
        <v>45700</v>
      </c>
      <c r="M206" s="68" t="s">
        <v>43499</v>
      </c>
      <c r="N206" s="72">
        <v>50</v>
      </c>
      <c r="O206" s="72">
        <v>94</v>
      </c>
      <c r="P206" s="83">
        <f>IFERROR(N206*O206,0)</f>
        <v>4700</v>
      </c>
      <c r="Q206" s="68" t="s">
        <v>12041</v>
      </c>
      <c r="R206" s="73" t="s">
        <v>43500</v>
      </c>
      <c r="S206" s="58">
        <v>591010000</v>
      </c>
      <c r="T206" s="58">
        <v>30</v>
      </c>
    </row>
    <row r="207" spans="2:20" ht="27" customHeight="1">
      <c r="B207" s="62" t="s">
        <v>45224</v>
      </c>
      <c r="C207" s="57" t="s">
        <v>44743</v>
      </c>
      <c r="D207" s="57" t="s">
        <v>12050</v>
      </c>
      <c r="E207" s="63" t="s">
        <v>43623</v>
      </c>
      <c r="F207" s="63" t="s">
        <v>43582</v>
      </c>
      <c r="G207" s="63" t="s">
        <v>43583</v>
      </c>
      <c r="H207" s="61" t="s">
        <v>43624</v>
      </c>
      <c r="I207" s="63" t="s">
        <v>43625</v>
      </c>
      <c r="J207" s="65" t="s">
        <v>43626</v>
      </c>
      <c r="K207" s="65" t="s">
        <v>43627</v>
      </c>
      <c r="L207" s="62" t="s">
        <v>45700</v>
      </c>
      <c r="M207" s="66" t="s">
        <v>43499</v>
      </c>
      <c r="N207" s="67">
        <v>100</v>
      </c>
      <c r="O207" s="67">
        <v>39</v>
      </c>
      <c r="P207" s="84">
        <v>0</v>
      </c>
      <c r="Q207" s="64" t="s">
        <v>12039</v>
      </c>
      <c r="R207" s="64" t="s">
        <v>43500</v>
      </c>
      <c r="S207" s="88">
        <v>591010000</v>
      </c>
      <c r="T207" s="57">
        <v>30</v>
      </c>
    </row>
    <row r="208" spans="2:20" ht="27" customHeight="1">
      <c r="B208" s="62" t="s">
        <v>48187</v>
      </c>
      <c r="C208" s="57" t="s">
        <v>44743</v>
      </c>
      <c r="D208" s="57" t="s">
        <v>12050</v>
      </c>
      <c r="E208" s="63" t="s">
        <v>43623</v>
      </c>
      <c r="F208" s="63" t="s">
        <v>43582</v>
      </c>
      <c r="G208" s="63" t="s">
        <v>43583</v>
      </c>
      <c r="H208" s="63" t="s">
        <v>43624</v>
      </c>
      <c r="I208" s="63" t="s">
        <v>43625</v>
      </c>
      <c r="J208" s="65" t="s">
        <v>48188</v>
      </c>
      <c r="K208" s="65" t="s">
        <v>43627</v>
      </c>
      <c r="L208" s="62" t="s">
        <v>45700</v>
      </c>
      <c r="M208" s="68" t="s">
        <v>43499</v>
      </c>
      <c r="N208" s="72">
        <v>100</v>
      </c>
      <c r="O208" s="72">
        <v>100</v>
      </c>
      <c r="P208" s="83">
        <f>IFERROR(N208*O208,0)</f>
        <v>10000</v>
      </c>
      <c r="Q208" s="68" t="s">
        <v>12041</v>
      </c>
      <c r="R208" s="73" t="s">
        <v>43500</v>
      </c>
      <c r="S208" s="58">
        <v>591010000</v>
      </c>
      <c r="T208" s="58">
        <v>30</v>
      </c>
    </row>
    <row r="209" spans="2:20" ht="27" customHeight="1">
      <c r="B209" s="62" t="s">
        <v>45225</v>
      </c>
      <c r="C209" s="57" t="s">
        <v>44743</v>
      </c>
      <c r="D209" s="57" t="s">
        <v>12050</v>
      </c>
      <c r="E209" s="63" t="s">
        <v>43628</v>
      </c>
      <c r="F209" s="63" t="s">
        <v>43582</v>
      </c>
      <c r="G209" s="63" t="s">
        <v>43583</v>
      </c>
      <c r="H209" s="61" t="s">
        <v>43629</v>
      </c>
      <c r="I209" s="63" t="s">
        <v>43630</v>
      </c>
      <c r="J209" s="65" t="s">
        <v>43631</v>
      </c>
      <c r="K209" s="65" t="s">
        <v>43632</v>
      </c>
      <c r="L209" s="62" t="s">
        <v>45700</v>
      </c>
      <c r="M209" s="66" t="s">
        <v>43499</v>
      </c>
      <c r="N209" s="67">
        <v>50</v>
      </c>
      <c r="O209" s="67">
        <v>47</v>
      </c>
      <c r="P209" s="84">
        <v>0</v>
      </c>
      <c r="Q209" s="64" t="s">
        <v>12039</v>
      </c>
      <c r="R209" s="64" t="s">
        <v>43500</v>
      </c>
      <c r="S209" s="88">
        <v>591010000</v>
      </c>
      <c r="T209" s="57">
        <v>30</v>
      </c>
    </row>
    <row r="210" spans="2:20" ht="27" customHeight="1">
      <c r="B210" s="62" t="s">
        <v>48189</v>
      </c>
      <c r="C210" s="57" t="s">
        <v>44743</v>
      </c>
      <c r="D210" s="57" t="s">
        <v>12050</v>
      </c>
      <c r="E210" s="63" t="s">
        <v>43628</v>
      </c>
      <c r="F210" s="63" t="s">
        <v>43582</v>
      </c>
      <c r="G210" s="63" t="s">
        <v>43583</v>
      </c>
      <c r="H210" s="63" t="s">
        <v>43629</v>
      </c>
      <c r="I210" s="63" t="s">
        <v>43630</v>
      </c>
      <c r="J210" s="65" t="s">
        <v>48190</v>
      </c>
      <c r="K210" s="65" t="s">
        <v>48191</v>
      </c>
      <c r="L210" s="62" t="s">
        <v>45700</v>
      </c>
      <c r="M210" s="68" t="s">
        <v>43499</v>
      </c>
      <c r="N210" s="72">
        <v>50</v>
      </c>
      <c r="O210" s="72">
        <v>103</v>
      </c>
      <c r="P210" s="83">
        <f>IFERROR(N210*O210,0)</f>
        <v>5150</v>
      </c>
      <c r="Q210" s="68" t="s">
        <v>12041</v>
      </c>
      <c r="R210" s="73" t="s">
        <v>43500</v>
      </c>
      <c r="S210" s="58">
        <v>591010000</v>
      </c>
      <c r="T210" s="58">
        <v>30</v>
      </c>
    </row>
    <row r="211" spans="2:20" ht="27" customHeight="1">
      <c r="B211" s="62" t="s">
        <v>45226</v>
      </c>
      <c r="C211" s="57" t="s">
        <v>44743</v>
      </c>
      <c r="D211" s="57" t="s">
        <v>12050</v>
      </c>
      <c r="E211" s="63" t="s">
        <v>43633</v>
      </c>
      <c r="F211" s="63" t="s">
        <v>43582</v>
      </c>
      <c r="G211" s="63" t="s">
        <v>43583</v>
      </c>
      <c r="H211" s="61" t="s">
        <v>43634</v>
      </c>
      <c r="I211" s="63" t="s">
        <v>43635</v>
      </c>
      <c r="J211" s="65" t="s">
        <v>43636</v>
      </c>
      <c r="K211" s="65" t="s">
        <v>43637</v>
      </c>
      <c r="L211" s="62" t="s">
        <v>45700</v>
      </c>
      <c r="M211" s="66" t="s">
        <v>43499</v>
      </c>
      <c r="N211" s="67">
        <v>100</v>
      </c>
      <c r="O211" s="67">
        <v>50</v>
      </c>
      <c r="P211" s="84">
        <v>0</v>
      </c>
      <c r="Q211" s="64" t="s">
        <v>12039</v>
      </c>
      <c r="R211" s="64" t="s">
        <v>43500</v>
      </c>
      <c r="S211" s="88">
        <v>591010000</v>
      </c>
      <c r="T211" s="57">
        <v>30</v>
      </c>
    </row>
    <row r="212" spans="2:20" ht="27" customHeight="1">
      <c r="B212" s="62" t="s">
        <v>48192</v>
      </c>
      <c r="C212" s="57" t="s">
        <v>44743</v>
      </c>
      <c r="D212" s="57" t="s">
        <v>12050</v>
      </c>
      <c r="E212" s="63" t="s">
        <v>43633</v>
      </c>
      <c r="F212" s="63" t="s">
        <v>43582</v>
      </c>
      <c r="G212" s="63" t="s">
        <v>43583</v>
      </c>
      <c r="H212" s="63" t="s">
        <v>43634</v>
      </c>
      <c r="I212" s="63" t="s">
        <v>43635</v>
      </c>
      <c r="J212" s="65" t="s">
        <v>48193</v>
      </c>
      <c r="K212" s="65" t="s">
        <v>43637</v>
      </c>
      <c r="L212" s="62" t="s">
        <v>45700</v>
      </c>
      <c r="M212" s="68" t="s">
        <v>43499</v>
      </c>
      <c r="N212" s="72">
        <v>100</v>
      </c>
      <c r="O212" s="72">
        <v>123</v>
      </c>
      <c r="P212" s="83">
        <f>IFERROR(N212*O212,0)</f>
        <v>12300</v>
      </c>
      <c r="Q212" s="68" t="s">
        <v>12041</v>
      </c>
      <c r="R212" s="73" t="s">
        <v>43500</v>
      </c>
      <c r="S212" s="58">
        <v>591010000</v>
      </c>
      <c r="T212" s="58">
        <v>30</v>
      </c>
    </row>
    <row r="213" spans="2:20" ht="27" customHeight="1">
      <c r="B213" s="62" t="s">
        <v>45227</v>
      </c>
      <c r="C213" s="57" t="s">
        <v>44743</v>
      </c>
      <c r="D213" s="57" t="s">
        <v>12050</v>
      </c>
      <c r="E213" s="63" t="s">
        <v>43638</v>
      </c>
      <c r="F213" s="63" t="s">
        <v>43582</v>
      </c>
      <c r="G213" s="63" t="s">
        <v>43583</v>
      </c>
      <c r="H213" s="61" t="s">
        <v>43639</v>
      </c>
      <c r="I213" s="63" t="s">
        <v>43640</v>
      </c>
      <c r="J213" s="65" t="s">
        <v>43641</v>
      </c>
      <c r="K213" s="65" t="s">
        <v>43642</v>
      </c>
      <c r="L213" s="62" t="s">
        <v>45700</v>
      </c>
      <c r="M213" s="66" t="s">
        <v>43499</v>
      </c>
      <c r="N213" s="67">
        <v>50</v>
      </c>
      <c r="O213" s="67">
        <v>57</v>
      </c>
      <c r="P213" s="84">
        <v>0</v>
      </c>
      <c r="Q213" s="64" t="s">
        <v>12039</v>
      </c>
      <c r="R213" s="64" t="s">
        <v>43500</v>
      </c>
      <c r="S213" s="88">
        <v>591010000</v>
      </c>
      <c r="T213" s="57">
        <v>30</v>
      </c>
    </row>
    <row r="214" spans="2:20" ht="27" customHeight="1">
      <c r="B214" s="62" t="s">
        <v>48194</v>
      </c>
      <c r="C214" s="57" t="s">
        <v>44743</v>
      </c>
      <c r="D214" s="57" t="s">
        <v>12050</v>
      </c>
      <c r="E214" s="63" t="s">
        <v>43638</v>
      </c>
      <c r="F214" s="63" t="s">
        <v>43582</v>
      </c>
      <c r="G214" s="63" t="s">
        <v>43583</v>
      </c>
      <c r="H214" s="63" t="s">
        <v>43639</v>
      </c>
      <c r="I214" s="63" t="s">
        <v>43640</v>
      </c>
      <c r="J214" s="65" t="s">
        <v>48195</v>
      </c>
      <c r="K214" s="65" t="s">
        <v>43642</v>
      </c>
      <c r="L214" s="62" t="s">
        <v>45700</v>
      </c>
      <c r="M214" s="68" t="s">
        <v>43499</v>
      </c>
      <c r="N214" s="72">
        <v>50</v>
      </c>
      <c r="O214" s="72">
        <v>123</v>
      </c>
      <c r="P214" s="83">
        <f>IFERROR(N214*O214,0)</f>
        <v>6150</v>
      </c>
      <c r="Q214" s="68" t="s">
        <v>12041</v>
      </c>
      <c r="R214" s="73" t="s">
        <v>43500</v>
      </c>
      <c r="S214" s="58">
        <v>591010000</v>
      </c>
      <c r="T214" s="58">
        <v>30</v>
      </c>
    </row>
    <row r="215" spans="2:20" ht="27" customHeight="1">
      <c r="B215" s="62" t="s">
        <v>45228</v>
      </c>
      <c r="C215" s="57" t="s">
        <v>44743</v>
      </c>
      <c r="D215" s="57" t="s">
        <v>12050</v>
      </c>
      <c r="E215" s="63" t="s">
        <v>43643</v>
      </c>
      <c r="F215" s="63" t="s">
        <v>43582</v>
      </c>
      <c r="G215" s="63" t="s">
        <v>43583</v>
      </c>
      <c r="H215" s="61" t="s">
        <v>43644</v>
      </c>
      <c r="I215" s="63" t="s">
        <v>43645</v>
      </c>
      <c r="J215" s="65" t="s">
        <v>43646</v>
      </c>
      <c r="K215" s="65" t="s">
        <v>43647</v>
      </c>
      <c r="L215" s="62" t="s">
        <v>45700</v>
      </c>
      <c r="M215" s="66" t="s">
        <v>43499</v>
      </c>
      <c r="N215" s="67">
        <v>50</v>
      </c>
      <c r="O215" s="67">
        <v>57</v>
      </c>
      <c r="P215" s="84">
        <v>0</v>
      </c>
      <c r="Q215" s="64" t="s">
        <v>12039</v>
      </c>
      <c r="R215" s="64" t="s">
        <v>43500</v>
      </c>
      <c r="S215" s="88">
        <v>591010000</v>
      </c>
      <c r="T215" s="57">
        <v>30</v>
      </c>
    </row>
    <row r="216" spans="2:20" ht="27" customHeight="1">
      <c r="B216" s="62" t="s">
        <v>48196</v>
      </c>
      <c r="C216" s="57" t="s">
        <v>44743</v>
      </c>
      <c r="D216" s="57" t="s">
        <v>12050</v>
      </c>
      <c r="E216" s="63" t="s">
        <v>43643</v>
      </c>
      <c r="F216" s="63" t="s">
        <v>43582</v>
      </c>
      <c r="G216" s="63" t="s">
        <v>43583</v>
      </c>
      <c r="H216" s="63" t="s">
        <v>43644</v>
      </c>
      <c r="I216" s="63" t="s">
        <v>43645</v>
      </c>
      <c r="J216" s="65" t="s">
        <v>43646</v>
      </c>
      <c r="K216" s="65" t="s">
        <v>43647</v>
      </c>
      <c r="L216" s="62" t="s">
        <v>45700</v>
      </c>
      <c r="M216" s="68" t="s">
        <v>43499</v>
      </c>
      <c r="N216" s="72">
        <v>50</v>
      </c>
      <c r="O216" s="72">
        <v>128</v>
      </c>
      <c r="P216" s="83">
        <f>IFERROR(N216*O216,0)</f>
        <v>6400</v>
      </c>
      <c r="Q216" s="68" t="s">
        <v>12041</v>
      </c>
      <c r="R216" s="73" t="s">
        <v>43500</v>
      </c>
      <c r="S216" s="58">
        <v>591010000</v>
      </c>
      <c r="T216" s="58">
        <v>30</v>
      </c>
    </row>
    <row r="217" spans="2:20" ht="27" customHeight="1">
      <c r="B217" s="62" t="s">
        <v>45229</v>
      </c>
      <c r="C217" s="57" t="s">
        <v>44743</v>
      </c>
      <c r="D217" s="57" t="s">
        <v>12050</v>
      </c>
      <c r="E217" s="63" t="s">
        <v>43648</v>
      </c>
      <c r="F217" s="63" t="s">
        <v>43582</v>
      </c>
      <c r="G217" s="63" t="s">
        <v>43583</v>
      </c>
      <c r="H217" s="61" t="s">
        <v>43649</v>
      </c>
      <c r="I217" s="63" t="s">
        <v>43650</v>
      </c>
      <c r="J217" s="65" t="s">
        <v>43651</v>
      </c>
      <c r="K217" s="65" t="s">
        <v>43652</v>
      </c>
      <c r="L217" s="62" t="s">
        <v>45700</v>
      </c>
      <c r="M217" s="66" t="s">
        <v>43499</v>
      </c>
      <c r="N217" s="67">
        <v>50</v>
      </c>
      <c r="O217" s="67">
        <v>58</v>
      </c>
      <c r="P217" s="84">
        <v>0</v>
      </c>
      <c r="Q217" s="64" t="s">
        <v>12039</v>
      </c>
      <c r="R217" s="64" t="s">
        <v>43500</v>
      </c>
      <c r="S217" s="88">
        <v>591010000</v>
      </c>
      <c r="T217" s="57">
        <v>30</v>
      </c>
    </row>
    <row r="218" spans="2:20" ht="27" customHeight="1">
      <c r="B218" s="62" t="s">
        <v>48197</v>
      </c>
      <c r="C218" s="57" t="s">
        <v>44743</v>
      </c>
      <c r="D218" s="57" t="s">
        <v>12050</v>
      </c>
      <c r="E218" s="63" t="s">
        <v>43648</v>
      </c>
      <c r="F218" s="63" t="s">
        <v>43582</v>
      </c>
      <c r="G218" s="63" t="s">
        <v>43583</v>
      </c>
      <c r="H218" s="63" t="s">
        <v>43649</v>
      </c>
      <c r="I218" s="63" t="s">
        <v>43650</v>
      </c>
      <c r="J218" s="65" t="s">
        <v>48198</v>
      </c>
      <c r="K218" s="65" t="s">
        <v>43652</v>
      </c>
      <c r="L218" s="62" t="s">
        <v>45700</v>
      </c>
      <c r="M218" s="68" t="s">
        <v>43499</v>
      </c>
      <c r="N218" s="72">
        <v>50</v>
      </c>
      <c r="O218" s="72">
        <v>136</v>
      </c>
      <c r="P218" s="83">
        <f>IFERROR(N218*O218,0)</f>
        <v>6800</v>
      </c>
      <c r="Q218" s="68" t="s">
        <v>12041</v>
      </c>
      <c r="R218" s="73" t="s">
        <v>43500</v>
      </c>
      <c r="S218" s="58">
        <v>591010000</v>
      </c>
      <c r="T218" s="58">
        <v>30</v>
      </c>
    </row>
    <row r="219" spans="2:20" ht="27" customHeight="1">
      <c r="B219" s="62" t="s">
        <v>45230</v>
      </c>
      <c r="C219" s="57" t="s">
        <v>44743</v>
      </c>
      <c r="D219" s="57" t="s">
        <v>12050</v>
      </c>
      <c r="E219" s="63" t="s">
        <v>43653</v>
      </c>
      <c r="F219" s="63" t="s">
        <v>43582</v>
      </c>
      <c r="G219" s="63" t="s">
        <v>43583</v>
      </c>
      <c r="H219" s="61" t="s">
        <v>43654</v>
      </c>
      <c r="I219" s="63" t="s">
        <v>43655</v>
      </c>
      <c r="J219" s="65" t="s">
        <v>43656</v>
      </c>
      <c r="K219" s="65" t="s">
        <v>43657</v>
      </c>
      <c r="L219" s="62" t="s">
        <v>45700</v>
      </c>
      <c r="M219" s="66" t="s">
        <v>43499</v>
      </c>
      <c r="N219" s="67">
        <v>50</v>
      </c>
      <c r="O219" s="67">
        <v>69</v>
      </c>
      <c r="P219" s="84">
        <v>0</v>
      </c>
      <c r="Q219" s="64" t="s">
        <v>12039</v>
      </c>
      <c r="R219" s="64" t="s">
        <v>43500</v>
      </c>
      <c r="S219" s="88">
        <v>591010000</v>
      </c>
      <c r="T219" s="57">
        <v>30</v>
      </c>
    </row>
    <row r="220" spans="2:20" ht="27" customHeight="1">
      <c r="B220" s="62" t="s">
        <v>48199</v>
      </c>
      <c r="C220" s="57" t="s">
        <v>44743</v>
      </c>
      <c r="D220" s="57" t="s">
        <v>12050</v>
      </c>
      <c r="E220" s="63" t="s">
        <v>43653</v>
      </c>
      <c r="F220" s="63" t="s">
        <v>43582</v>
      </c>
      <c r="G220" s="63" t="s">
        <v>43583</v>
      </c>
      <c r="H220" s="63" t="s">
        <v>43654</v>
      </c>
      <c r="I220" s="63" t="s">
        <v>43655</v>
      </c>
      <c r="J220" s="65" t="s">
        <v>48200</v>
      </c>
      <c r="K220" s="65" t="s">
        <v>43657</v>
      </c>
      <c r="L220" s="62" t="s">
        <v>45700</v>
      </c>
      <c r="M220" s="68" t="s">
        <v>43499</v>
      </c>
      <c r="N220" s="72">
        <v>50</v>
      </c>
      <c r="O220" s="72">
        <v>172</v>
      </c>
      <c r="P220" s="83">
        <f>IFERROR(N220*O220,0)</f>
        <v>8600</v>
      </c>
      <c r="Q220" s="68" t="s">
        <v>12041</v>
      </c>
      <c r="R220" s="73" t="s">
        <v>43500</v>
      </c>
      <c r="S220" s="58">
        <v>591010000</v>
      </c>
      <c r="T220" s="58">
        <v>30</v>
      </c>
    </row>
    <row r="221" spans="2:20" ht="27" customHeight="1">
      <c r="B221" s="62" t="s">
        <v>45231</v>
      </c>
      <c r="C221" s="57" t="s">
        <v>44743</v>
      </c>
      <c r="D221" s="57" t="s">
        <v>12050</v>
      </c>
      <c r="E221" s="63" t="s">
        <v>43658</v>
      </c>
      <c r="F221" s="63" t="s">
        <v>43582</v>
      </c>
      <c r="G221" s="63" t="s">
        <v>43583</v>
      </c>
      <c r="H221" s="61" t="s">
        <v>43659</v>
      </c>
      <c r="I221" s="63" t="s">
        <v>43660</v>
      </c>
      <c r="J221" s="65" t="s">
        <v>43661</v>
      </c>
      <c r="K221" s="65" t="s">
        <v>43662</v>
      </c>
      <c r="L221" s="62" t="s">
        <v>45700</v>
      </c>
      <c r="M221" s="66" t="s">
        <v>43499</v>
      </c>
      <c r="N221" s="67">
        <v>20</v>
      </c>
      <c r="O221" s="67">
        <v>69</v>
      </c>
      <c r="P221" s="84">
        <v>0</v>
      </c>
      <c r="Q221" s="64" t="s">
        <v>12039</v>
      </c>
      <c r="R221" s="64" t="s">
        <v>43500</v>
      </c>
      <c r="S221" s="88">
        <v>591010000</v>
      </c>
      <c r="T221" s="57">
        <v>30</v>
      </c>
    </row>
    <row r="222" spans="2:20" ht="27" customHeight="1">
      <c r="B222" s="62" t="s">
        <v>48201</v>
      </c>
      <c r="C222" s="57" t="s">
        <v>44743</v>
      </c>
      <c r="D222" s="57" t="s">
        <v>12050</v>
      </c>
      <c r="E222" s="63" t="s">
        <v>43658</v>
      </c>
      <c r="F222" s="63" t="s">
        <v>43582</v>
      </c>
      <c r="G222" s="63" t="s">
        <v>43583</v>
      </c>
      <c r="H222" s="63" t="s">
        <v>48202</v>
      </c>
      <c r="I222" s="63" t="s">
        <v>43660</v>
      </c>
      <c r="J222" s="65" t="s">
        <v>48203</v>
      </c>
      <c r="K222" s="65" t="s">
        <v>43662</v>
      </c>
      <c r="L222" s="62" t="s">
        <v>45700</v>
      </c>
      <c r="M222" s="68" t="s">
        <v>43499</v>
      </c>
      <c r="N222" s="72">
        <v>20</v>
      </c>
      <c r="O222" s="72">
        <v>224</v>
      </c>
      <c r="P222" s="83">
        <f>IFERROR(N222*O222,0)</f>
        <v>4480</v>
      </c>
      <c r="Q222" s="68" t="s">
        <v>12041</v>
      </c>
      <c r="R222" s="73" t="s">
        <v>43500</v>
      </c>
      <c r="S222" s="58">
        <v>591010000</v>
      </c>
      <c r="T222" s="58">
        <v>30</v>
      </c>
    </row>
    <row r="223" spans="2:20" ht="27" customHeight="1">
      <c r="B223" s="62" t="s">
        <v>45232</v>
      </c>
      <c r="C223" s="57" t="s">
        <v>44743</v>
      </c>
      <c r="D223" s="57" t="s">
        <v>12050</v>
      </c>
      <c r="E223" s="63" t="s">
        <v>43663</v>
      </c>
      <c r="F223" s="63" t="s">
        <v>43582</v>
      </c>
      <c r="G223" s="63" t="s">
        <v>43583</v>
      </c>
      <c r="H223" s="61" t="s">
        <v>43664</v>
      </c>
      <c r="I223" s="63" t="s">
        <v>43665</v>
      </c>
      <c r="J223" s="65" t="s">
        <v>43666</v>
      </c>
      <c r="K223" s="65" t="s">
        <v>43667</v>
      </c>
      <c r="L223" s="62" t="s">
        <v>45700</v>
      </c>
      <c r="M223" s="66" t="s">
        <v>43499</v>
      </c>
      <c r="N223" s="67">
        <v>5</v>
      </c>
      <c r="O223" s="67">
        <v>100</v>
      </c>
      <c r="P223" s="84">
        <v>0</v>
      </c>
      <c r="Q223" s="64" t="s">
        <v>12039</v>
      </c>
      <c r="R223" s="64" t="s">
        <v>43500</v>
      </c>
      <c r="S223" s="88">
        <v>591010000</v>
      </c>
      <c r="T223" s="57">
        <v>30</v>
      </c>
    </row>
    <row r="224" spans="2:20" ht="27" customHeight="1">
      <c r="B224" s="62" t="s">
        <v>48204</v>
      </c>
      <c r="C224" s="57" t="s">
        <v>44743</v>
      </c>
      <c r="D224" s="57" t="s">
        <v>12050</v>
      </c>
      <c r="E224" s="63" t="s">
        <v>43663</v>
      </c>
      <c r="F224" s="63" t="s">
        <v>43582</v>
      </c>
      <c r="G224" s="63" t="s">
        <v>43583</v>
      </c>
      <c r="H224" s="63" t="s">
        <v>43664</v>
      </c>
      <c r="I224" s="63" t="s">
        <v>43665</v>
      </c>
      <c r="J224" s="65" t="s">
        <v>48205</v>
      </c>
      <c r="K224" s="65" t="s">
        <v>43667</v>
      </c>
      <c r="L224" s="62" t="s">
        <v>45700</v>
      </c>
      <c r="M224" s="68" t="s">
        <v>43499</v>
      </c>
      <c r="N224" s="72">
        <v>5</v>
      </c>
      <c r="O224" s="72">
        <v>256</v>
      </c>
      <c r="P224" s="83">
        <f>IFERROR(N224*O224,0)</f>
        <v>1280</v>
      </c>
      <c r="Q224" s="68" t="s">
        <v>12041</v>
      </c>
      <c r="R224" s="73" t="s">
        <v>43500</v>
      </c>
      <c r="S224" s="58">
        <v>591010000</v>
      </c>
      <c r="T224" s="58">
        <v>30</v>
      </c>
    </row>
    <row r="225" spans="2:20" ht="27" customHeight="1">
      <c r="B225" s="62" t="s">
        <v>45233</v>
      </c>
      <c r="C225" s="57" t="s">
        <v>44743</v>
      </c>
      <c r="D225" s="57" t="s">
        <v>12050</v>
      </c>
      <c r="E225" s="63" t="s">
        <v>43668</v>
      </c>
      <c r="F225" s="63" t="s">
        <v>43582</v>
      </c>
      <c r="G225" s="63" t="s">
        <v>43583</v>
      </c>
      <c r="H225" s="61" t="s">
        <v>43669</v>
      </c>
      <c r="I225" s="63" t="s">
        <v>43670</v>
      </c>
      <c r="J225" s="65" t="s">
        <v>43671</v>
      </c>
      <c r="K225" s="65" t="s">
        <v>43672</v>
      </c>
      <c r="L225" s="62" t="s">
        <v>45700</v>
      </c>
      <c r="M225" s="66" t="s">
        <v>43499</v>
      </c>
      <c r="N225" s="67">
        <v>50</v>
      </c>
      <c r="O225" s="67">
        <v>142</v>
      </c>
      <c r="P225" s="84">
        <v>0</v>
      </c>
      <c r="Q225" s="64" t="s">
        <v>12039</v>
      </c>
      <c r="R225" s="64" t="s">
        <v>43500</v>
      </c>
      <c r="S225" s="88">
        <v>591010000</v>
      </c>
      <c r="T225" s="57">
        <v>30</v>
      </c>
    </row>
    <row r="226" spans="2:20" ht="27" customHeight="1">
      <c r="B226" s="62" t="s">
        <v>48206</v>
      </c>
      <c r="C226" s="57" t="s">
        <v>44743</v>
      </c>
      <c r="D226" s="57" t="s">
        <v>12050</v>
      </c>
      <c r="E226" s="63" t="s">
        <v>43668</v>
      </c>
      <c r="F226" s="63" t="s">
        <v>43582</v>
      </c>
      <c r="G226" s="63" t="s">
        <v>43583</v>
      </c>
      <c r="H226" s="63" t="s">
        <v>43669</v>
      </c>
      <c r="I226" s="63" t="s">
        <v>43670</v>
      </c>
      <c r="J226" s="65" t="s">
        <v>48207</v>
      </c>
      <c r="K226" s="65" t="s">
        <v>43672</v>
      </c>
      <c r="L226" s="62" t="s">
        <v>45700</v>
      </c>
      <c r="M226" s="68" t="s">
        <v>43499</v>
      </c>
      <c r="N226" s="72">
        <v>50</v>
      </c>
      <c r="O226" s="72">
        <v>315</v>
      </c>
      <c r="P226" s="83">
        <f>IFERROR(N226*O226,0)</f>
        <v>15750</v>
      </c>
      <c r="Q226" s="68" t="s">
        <v>12041</v>
      </c>
      <c r="R226" s="73" t="s">
        <v>43500</v>
      </c>
      <c r="S226" s="58">
        <v>591010000</v>
      </c>
      <c r="T226" s="58">
        <v>30</v>
      </c>
    </row>
    <row r="227" spans="2:20" ht="27" customHeight="1">
      <c r="B227" s="62" t="s">
        <v>45234</v>
      </c>
      <c r="C227" s="57" t="s">
        <v>44743</v>
      </c>
      <c r="D227" s="57" t="s">
        <v>12050</v>
      </c>
      <c r="E227" s="63" t="s">
        <v>43673</v>
      </c>
      <c r="F227" s="63" t="s">
        <v>43582</v>
      </c>
      <c r="G227" s="63" t="s">
        <v>43583</v>
      </c>
      <c r="H227" s="61" t="s">
        <v>43674</v>
      </c>
      <c r="I227" s="63" t="s">
        <v>43675</v>
      </c>
      <c r="J227" s="65" t="s">
        <v>43676</v>
      </c>
      <c r="K227" s="65" t="s">
        <v>43677</v>
      </c>
      <c r="L227" s="62" t="s">
        <v>45700</v>
      </c>
      <c r="M227" s="66" t="s">
        <v>43499</v>
      </c>
      <c r="N227" s="67">
        <v>50</v>
      </c>
      <c r="O227" s="67">
        <v>150</v>
      </c>
      <c r="P227" s="84">
        <v>0</v>
      </c>
      <c r="Q227" s="64" t="s">
        <v>12039</v>
      </c>
      <c r="R227" s="64" t="s">
        <v>43500</v>
      </c>
      <c r="S227" s="88">
        <v>591010000</v>
      </c>
      <c r="T227" s="57">
        <v>30</v>
      </c>
    </row>
    <row r="228" spans="2:20" ht="27" customHeight="1">
      <c r="B228" s="62" t="s">
        <v>48208</v>
      </c>
      <c r="C228" s="57" t="s">
        <v>44743</v>
      </c>
      <c r="D228" s="57" t="s">
        <v>12050</v>
      </c>
      <c r="E228" s="63" t="s">
        <v>43673</v>
      </c>
      <c r="F228" s="63" t="s">
        <v>43582</v>
      </c>
      <c r="G228" s="63" t="s">
        <v>43583</v>
      </c>
      <c r="H228" s="63" t="s">
        <v>43674</v>
      </c>
      <c r="I228" s="63" t="s">
        <v>43675</v>
      </c>
      <c r="J228" s="65" t="s">
        <v>48209</v>
      </c>
      <c r="K228" s="65" t="s">
        <v>43677</v>
      </c>
      <c r="L228" s="62" t="s">
        <v>45700</v>
      </c>
      <c r="M228" s="68" t="s">
        <v>43499</v>
      </c>
      <c r="N228" s="72">
        <v>50</v>
      </c>
      <c r="O228" s="72">
        <v>384</v>
      </c>
      <c r="P228" s="83">
        <f>IFERROR(N228*O228,0)</f>
        <v>19200</v>
      </c>
      <c r="Q228" s="68" t="s">
        <v>12041</v>
      </c>
      <c r="R228" s="73" t="s">
        <v>43500</v>
      </c>
      <c r="S228" s="58">
        <v>591010000</v>
      </c>
      <c r="T228" s="58">
        <v>30</v>
      </c>
    </row>
    <row r="229" spans="2:20" ht="27" customHeight="1">
      <c r="B229" s="62" t="s">
        <v>45235</v>
      </c>
      <c r="C229" s="57" t="s">
        <v>44743</v>
      </c>
      <c r="D229" s="57" t="s">
        <v>12050</v>
      </c>
      <c r="E229" s="63" t="s">
        <v>43678</v>
      </c>
      <c r="F229" s="63" t="s">
        <v>43582</v>
      </c>
      <c r="G229" s="63" t="s">
        <v>43583</v>
      </c>
      <c r="H229" s="61" t="s">
        <v>43679</v>
      </c>
      <c r="I229" s="63" t="s">
        <v>43680</v>
      </c>
      <c r="J229" s="65" t="s">
        <v>43681</v>
      </c>
      <c r="K229" s="65" t="s">
        <v>43682</v>
      </c>
      <c r="L229" s="62" t="s">
        <v>45700</v>
      </c>
      <c r="M229" s="66" t="s">
        <v>43499</v>
      </c>
      <c r="N229" s="67">
        <v>50</v>
      </c>
      <c r="O229" s="67">
        <v>230</v>
      </c>
      <c r="P229" s="84">
        <v>0</v>
      </c>
      <c r="Q229" s="64" t="s">
        <v>12039</v>
      </c>
      <c r="R229" s="64" t="s">
        <v>43500</v>
      </c>
      <c r="S229" s="88">
        <v>591010000</v>
      </c>
      <c r="T229" s="57">
        <v>30</v>
      </c>
    </row>
    <row r="230" spans="2:20" ht="27" customHeight="1">
      <c r="B230" s="62" t="s">
        <v>48210</v>
      </c>
      <c r="C230" s="57" t="s">
        <v>44743</v>
      </c>
      <c r="D230" s="57" t="s">
        <v>12050</v>
      </c>
      <c r="E230" s="63" t="s">
        <v>43678</v>
      </c>
      <c r="F230" s="63" t="s">
        <v>43582</v>
      </c>
      <c r="G230" s="63" t="s">
        <v>43583</v>
      </c>
      <c r="H230" s="63" t="s">
        <v>43679</v>
      </c>
      <c r="I230" s="63" t="s">
        <v>43680</v>
      </c>
      <c r="J230" s="65" t="s">
        <v>48211</v>
      </c>
      <c r="K230" s="65" t="s">
        <v>43682</v>
      </c>
      <c r="L230" s="62" t="s">
        <v>45700</v>
      </c>
      <c r="M230" s="68" t="s">
        <v>43499</v>
      </c>
      <c r="N230" s="72">
        <v>50</v>
      </c>
      <c r="O230" s="72">
        <v>402</v>
      </c>
      <c r="P230" s="83">
        <f>IFERROR(N230*O230,0)</f>
        <v>20100</v>
      </c>
      <c r="Q230" s="68" t="s">
        <v>12041</v>
      </c>
      <c r="R230" s="73" t="s">
        <v>43500</v>
      </c>
      <c r="S230" s="58">
        <v>591010000</v>
      </c>
      <c r="T230" s="58">
        <v>30</v>
      </c>
    </row>
    <row r="231" spans="2:20" ht="27" customHeight="1">
      <c r="B231" s="62" t="s">
        <v>45236</v>
      </c>
      <c r="C231" s="57" t="s">
        <v>44743</v>
      </c>
      <c r="D231" s="57" t="s">
        <v>12050</v>
      </c>
      <c r="E231" s="63" t="s">
        <v>43683</v>
      </c>
      <c r="F231" s="63" t="s">
        <v>43582</v>
      </c>
      <c r="G231" s="63" t="s">
        <v>43583</v>
      </c>
      <c r="H231" s="61" t="s">
        <v>43684</v>
      </c>
      <c r="I231" s="63" t="s">
        <v>43685</v>
      </c>
      <c r="J231" s="64" t="s">
        <v>43686</v>
      </c>
      <c r="K231" s="64" t="s">
        <v>43687</v>
      </c>
      <c r="L231" s="62" t="s">
        <v>45700</v>
      </c>
      <c r="M231" s="66" t="s">
        <v>43499</v>
      </c>
      <c r="N231" s="67">
        <v>5</v>
      </c>
      <c r="O231" s="67">
        <v>1963</v>
      </c>
      <c r="P231" s="84">
        <v>0</v>
      </c>
      <c r="Q231" s="64" t="s">
        <v>12039</v>
      </c>
      <c r="R231" s="64" t="s">
        <v>43500</v>
      </c>
      <c r="S231" s="88">
        <v>591010000</v>
      </c>
      <c r="T231" s="57">
        <v>30</v>
      </c>
    </row>
    <row r="232" spans="2:20" ht="27" customHeight="1">
      <c r="B232" s="62" t="s">
        <v>48212</v>
      </c>
      <c r="C232" s="57" t="s">
        <v>44743</v>
      </c>
      <c r="D232" s="57" t="s">
        <v>12050</v>
      </c>
      <c r="E232" s="63" t="s">
        <v>43683</v>
      </c>
      <c r="F232" s="63" t="s">
        <v>43582</v>
      </c>
      <c r="G232" s="63" t="s">
        <v>43583</v>
      </c>
      <c r="H232" s="63" t="s">
        <v>48213</v>
      </c>
      <c r="I232" s="63" t="s">
        <v>43685</v>
      </c>
      <c r="J232" s="64" t="s">
        <v>48214</v>
      </c>
      <c r="K232" s="64" t="s">
        <v>43687</v>
      </c>
      <c r="L232" s="62" t="s">
        <v>45700</v>
      </c>
      <c r="M232" s="68" t="s">
        <v>43499</v>
      </c>
      <c r="N232" s="72">
        <v>5</v>
      </c>
      <c r="O232" s="72">
        <v>4034</v>
      </c>
      <c r="P232" s="83">
        <f>IFERROR(N232*O232,0)</f>
        <v>20170</v>
      </c>
      <c r="Q232" s="68" t="s">
        <v>12041</v>
      </c>
      <c r="R232" s="73" t="s">
        <v>43500</v>
      </c>
      <c r="S232" s="58">
        <v>591010000</v>
      </c>
      <c r="T232" s="58">
        <v>30</v>
      </c>
    </row>
    <row r="233" spans="2:20" ht="27" customHeight="1">
      <c r="B233" s="62" t="s">
        <v>45237</v>
      </c>
      <c r="C233" s="57" t="s">
        <v>44743</v>
      </c>
      <c r="D233" s="57" t="s">
        <v>12050</v>
      </c>
      <c r="E233" s="63" t="s">
        <v>43688</v>
      </c>
      <c r="F233" s="63" t="s">
        <v>43582</v>
      </c>
      <c r="G233" s="63" t="s">
        <v>43583</v>
      </c>
      <c r="H233" s="61" t="s">
        <v>43689</v>
      </c>
      <c r="I233" s="63" t="s">
        <v>43690</v>
      </c>
      <c r="J233" s="64" t="s">
        <v>43691</v>
      </c>
      <c r="K233" s="64" t="s">
        <v>43692</v>
      </c>
      <c r="L233" s="62" t="s">
        <v>45700</v>
      </c>
      <c r="M233" s="66" t="s">
        <v>43499</v>
      </c>
      <c r="N233" s="67">
        <v>50</v>
      </c>
      <c r="O233" s="67">
        <v>300</v>
      </c>
      <c r="P233" s="84">
        <v>0</v>
      </c>
      <c r="Q233" s="64" t="s">
        <v>12039</v>
      </c>
      <c r="R233" s="64" t="s">
        <v>43500</v>
      </c>
      <c r="S233" s="88">
        <v>591010000</v>
      </c>
      <c r="T233" s="57">
        <v>30</v>
      </c>
    </row>
    <row r="234" spans="2:20" ht="27" customHeight="1">
      <c r="B234" s="62" t="s">
        <v>48215</v>
      </c>
      <c r="C234" s="57" t="s">
        <v>44743</v>
      </c>
      <c r="D234" s="57" t="s">
        <v>12050</v>
      </c>
      <c r="E234" s="63" t="s">
        <v>43688</v>
      </c>
      <c r="F234" s="63" t="s">
        <v>43582</v>
      </c>
      <c r="G234" s="63" t="s">
        <v>43583</v>
      </c>
      <c r="H234" s="63" t="s">
        <v>43689</v>
      </c>
      <c r="I234" s="63" t="s">
        <v>43690</v>
      </c>
      <c r="J234" s="64" t="s">
        <v>48216</v>
      </c>
      <c r="K234" s="64" t="s">
        <v>43692</v>
      </c>
      <c r="L234" s="62" t="s">
        <v>45700</v>
      </c>
      <c r="M234" s="68" t="s">
        <v>43499</v>
      </c>
      <c r="N234" s="72">
        <v>50</v>
      </c>
      <c r="O234" s="72">
        <v>205</v>
      </c>
      <c r="P234" s="83">
        <f t="shared" ref="P234:P242" si="4">IFERROR(N234*O234,0)</f>
        <v>10250</v>
      </c>
      <c r="Q234" s="68" t="s">
        <v>12041</v>
      </c>
      <c r="R234" s="73" t="s">
        <v>43500</v>
      </c>
      <c r="S234" s="58">
        <v>591010000</v>
      </c>
      <c r="T234" s="58">
        <v>30</v>
      </c>
    </row>
    <row r="235" spans="2:20" ht="27" customHeight="1">
      <c r="B235" s="62" t="s">
        <v>45238</v>
      </c>
      <c r="C235" s="57" t="s">
        <v>44743</v>
      </c>
      <c r="D235" s="57" t="s">
        <v>12050</v>
      </c>
      <c r="E235" s="63" t="s">
        <v>43688</v>
      </c>
      <c r="F235" s="63" t="s">
        <v>43582</v>
      </c>
      <c r="G235" s="63" t="s">
        <v>43583</v>
      </c>
      <c r="H235" s="61" t="s">
        <v>43689</v>
      </c>
      <c r="I235" s="63" t="s">
        <v>43690</v>
      </c>
      <c r="J235" s="64" t="s">
        <v>43693</v>
      </c>
      <c r="K235" s="64" t="s">
        <v>43694</v>
      </c>
      <c r="L235" s="62" t="s">
        <v>45700</v>
      </c>
      <c r="M235" s="66" t="s">
        <v>43499</v>
      </c>
      <c r="N235" s="67">
        <v>50</v>
      </c>
      <c r="O235" s="67">
        <v>300</v>
      </c>
      <c r="P235" s="84">
        <v>0</v>
      </c>
      <c r="Q235" s="64" t="s">
        <v>12039</v>
      </c>
      <c r="R235" s="64" t="s">
        <v>43500</v>
      </c>
      <c r="S235" s="88">
        <v>591010000</v>
      </c>
      <c r="T235" s="57">
        <v>30</v>
      </c>
    </row>
    <row r="236" spans="2:20" ht="27" customHeight="1">
      <c r="B236" s="62" t="s">
        <v>48217</v>
      </c>
      <c r="C236" s="57" t="s">
        <v>44743</v>
      </c>
      <c r="D236" s="57" t="s">
        <v>12050</v>
      </c>
      <c r="E236" s="63" t="s">
        <v>43688</v>
      </c>
      <c r="F236" s="63" t="s">
        <v>43582</v>
      </c>
      <c r="G236" s="63" t="s">
        <v>43583</v>
      </c>
      <c r="H236" s="63" t="s">
        <v>48218</v>
      </c>
      <c r="I236" s="63" t="s">
        <v>43690</v>
      </c>
      <c r="J236" s="64" t="s">
        <v>48219</v>
      </c>
      <c r="K236" s="64" t="s">
        <v>48220</v>
      </c>
      <c r="L236" s="62" t="s">
        <v>45700</v>
      </c>
      <c r="M236" s="68" t="s">
        <v>43499</v>
      </c>
      <c r="N236" s="72">
        <v>50</v>
      </c>
      <c r="O236" s="72">
        <v>223</v>
      </c>
      <c r="P236" s="83">
        <f t="shared" si="4"/>
        <v>11150</v>
      </c>
      <c r="Q236" s="68" t="s">
        <v>12041</v>
      </c>
      <c r="R236" s="73" t="s">
        <v>43500</v>
      </c>
      <c r="S236" s="58">
        <v>591010000</v>
      </c>
      <c r="T236" s="58">
        <v>30</v>
      </c>
    </row>
    <row r="237" spans="2:20" ht="27" customHeight="1">
      <c r="B237" s="62" t="s">
        <v>45239</v>
      </c>
      <c r="C237" s="57" t="s">
        <v>44743</v>
      </c>
      <c r="D237" s="57" t="s">
        <v>12050</v>
      </c>
      <c r="E237" s="63" t="s">
        <v>43688</v>
      </c>
      <c r="F237" s="63" t="s">
        <v>43582</v>
      </c>
      <c r="G237" s="63" t="s">
        <v>43583</v>
      </c>
      <c r="H237" s="61" t="s">
        <v>43689</v>
      </c>
      <c r="I237" s="63" t="s">
        <v>43690</v>
      </c>
      <c r="J237" s="64" t="s">
        <v>43695</v>
      </c>
      <c r="K237" s="64" t="s">
        <v>43696</v>
      </c>
      <c r="L237" s="62" t="s">
        <v>45700</v>
      </c>
      <c r="M237" s="66" t="s">
        <v>43499</v>
      </c>
      <c r="N237" s="67">
        <v>50</v>
      </c>
      <c r="O237" s="67">
        <v>350</v>
      </c>
      <c r="P237" s="84">
        <v>0</v>
      </c>
      <c r="Q237" s="64" t="s">
        <v>12039</v>
      </c>
      <c r="R237" s="64" t="s">
        <v>43500</v>
      </c>
      <c r="S237" s="88">
        <v>591010000</v>
      </c>
      <c r="T237" s="57">
        <v>30</v>
      </c>
    </row>
    <row r="238" spans="2:20" ht="27" customHeight="1">
      <c r="B238" s="62" t="s">
        <v>48221</v>
      </c>
      <c r="C238" s="57" t="s">
        <v>44743</v>
      </c>
      <c r="D238" s="57" t="s">
        <v>12050</v>
      </c>
      <c r="E238" s="63" t="s">
        <v>43688</v>
      </c>
      <c r="F238" s="63" t="s">
        <v>43582</v>
      </c>
      <c r="G238" s="63" t="s">
        <v>43583</v>
      </c>
      <c r="H238" s="63" t="s">
        <v>43689</v>
      </c>
      <c r="I238" s="63" t="s">
        <v>43690</v>
      </c>
      <c r="J238" s="64" t="s">
        <v>43695</v>
      </c>
      <c r="K238" s="64" t="s">
        <v>48222</v>
      </c>
      <c r="L238" s="62" t="s">
        <v>45700</v>
      </c>
      <c r="M238" s="68" t="s">
        <v>43499</v>
      </c>
      <c r="N238" s="72">
        <v>50</v>
      </c>
      <c r="O238" s="72">
        <v>324</v>
      </c>
      <c r="P238" s="83">
        <f t="shared" si="4"/>
        <v>16200</v>
      </c>
      <c r="Q238" s="68" t="s">
        <v>12041</v>
      </c>
      <c r="R238" s="73" t="s">
        <v>43500</v>
      </c>
      <c r="S238" s="58">
        <v>591010000</v>
      </c>
      <c r="T238" s="58">
        <v>30</v>
      </c>
    </row>
    <row r="239" spans="2:20" ht="27" customHeight="1">
      <c r="B239" s="62" t="s">
        <v>45240</v>
      </c>
      <c r="C239" s="57" t="s">
        <v>44743</v>
      </c>
      <c r="D239" s="57" t="s">
        <v>12050</v>
      </c>
      <c r="E239" s="63" t="s">
        <v>43688</v>
      </c>
      <c r="F239" s="63" t="s">
        <v>43582</v>
      </c>
      <c r="G239" s="63" t="s">
        <v>43583</v>
      </c>
      <c r="H239" s="61" t="s">
        <v>43689</v>
      </c>
      <c r="I239" s="63" t="s">
        <v>43690</v>
      </c>
      <c r="J239" s="64" t="s">
        <v>43697</v>
      </c>
      <c r="K239" s="64" t="s">
        <v>43698</v>
      </c>
      <c r="L239" s="62" t="s">
        <v>45700</v>
      </c>
      <c r="M239" s="66" t="s">
        <v>43499</v>
      </c>
      <c r="N239" s="67">
        <v>50</v>
      </c>
      <c r="O239" s="67">
        <v>550</v>
      </c>
      <c r="P239" s="84">
        <v>0</v>
      </c>
      <c r="Q239" s="64" t="s">
        <v>12039</v>
      </c>
      <c r="R239" s="64" t="s">
        <v>43500</v>
      </c>
      <c r="S239" s="88">
        <v>591010000</v>
      </c>
      <c r="T239" s="57">
        <v>30</v>
      </c>
    </row>
    <row r="240" spans="2:20" ht="27" customHeight="1">
      <c r="B240" s="62" t="s">
        <v>48223</v>
      </c>
      <c r="C240" s="57" t="s">
        <v>44743</v>
      </c>
      <c r="D240" s="57" t="s">
        <v>12050</v>
      </c>
      <c r="E240" s="63" t="s">
        <v>43688</v>
      </c>
      <c r="F240" s="63" t="s">
        <v>43582</v>
      </c>
      <c r="G240" s="63" t="s">
        <v>43583</v>
      </c>
      <c r="H240" s="63" t="s">
        <v>43689</v>
      </c>
      <c r="I240" s="63" t="s">
        <v>43690</v>
      </c>
      <c r="J240" s="64" t="s">
        <v>43697</v>
      </c>
      <c r="K240" s="64" t="s">
        <v>43698</v>
      </c>
      <c r="L240" s="62" t="s">
        <v>45700</v>
      </c>
      <c r="M240" s="68" t="s">
        <v>43499</v>
      </c>
      <c r="N240" s="72">
        <v>50</v>
      </c>
      <c r="O240" s="72">
        <v>466</v>
      </c>
      <c r="P240" s="83">
        <f t="shared" si="4"/>
        <v>23300</v>
      </c>
      <c r="Q240" s="68" t="s">
        <v>12041</v>
      </c>
      <c r="R240" s="73" t="s">
        <v>43500</v>
      </c>
      <c r="S240" s="58">
        <v>591010000</v>
      </c>
      <c r="T240" s="58">
        <v>30</v>
      </c>
    </row>
    <row r="241" spans="2:20" ht="27" customHeight="1">
      <c r="B241" s="62" t="s">
        <v>45241</v>
      </c>
      <c r="C241" s="57" t="s">
        <v>44743</v>
      </c>
      <c r="D241" s="57" t="s">
        <v>12050</v>
      </c>
      <c r="E241" s="63" t="s">
        <v>43688</v>
      </c>
      <c r="F241" s="63" t="s">
        <v>43582</v>
      </c>
      <c r="G241" s="63" t="s">
        <v>43583</v>
      </c>
      <c r="H241" s="61" t="s">
        <v>43689</v>
      </c>
      <c r="I241" s="63" t="s">
        <v>43690</v>
      </c>
      <c r="J241" s="64" t="s">
        <v>43699</v>
      </c>
      <c r="K241" s="64" t="s">
        <v>43700</v>
      </c>
      <c r="L241" s="62" t="s">
        <v>45700</v>
      </c>
      <c r="M241" s="66" t="s">
        <v>43499</v>
      </c>
      <c r="N241" s="67">
        <v>50</v>
      </c>
      <c r="O241" s="67">
        <v>860</v>
      </c>
      <c r="P241" s="84">
        <v>0</v>
      </c>
      <c r="Q241" s="64" t="s">
        <v>12039</v>
      </c>
      <c r="R241" s="64" t="s">
        <v>43500</v>
      </c>
      <c r="S241" s="88">
        <v>591010000</v>
      </c>
      <c r="T241" s="57">
        <v>30</v>
      </c>
    </row>
    <row r="242" spans="2:20" ht="27" customHeight="1">
      <c r="B242" s="62" t="s">
        <v>48224</v>
      </c>
      <c r="C242" s="57" t="s">
        <v>44743</v>
      </c>
      <c r="D242" s="57" t="s">
        <v>12050</v>
      </c>
      <c r="E242" s="63" t="s">
        <v>43688</v>
      </c>
      <c r="F242" s="63" t="s">
        <v>43582</v>
      </c>
      <c r="G242" s="63" t="s">
        <v>43583</v>
      </c>
      <c r="H242" s="63" t="s">
        <v>43689</v>
      </c>
      <c r="I242" s="63" t="s">
        <v>43690</v>
      </c>
      <c r="J242" s="64" t="s">
        <v>43699</v>
      </c>
      <c r="K242" s="64" t="s">
        <v>48225</v>
      </c>
      <c r="L242" s="62" t="s">
        <v>45700</v>
      </c>
      <c r="M242" s="68" t="s">
        <v>43499</v>
      </c>
      <c r="N242" s="72">
        <v>50</v>
      </c>
      <c r="O242" s="72">
        <v>702</v>
      </c>
      <c r="P242" s="83">
        <f t="shared" si="4"/>
        <v>35100</v>
      </c>
      <c r="Q242" s="68" t="s">
        <v>12041</v>
      </c>
      <c r="R242" s="73" t="s">
        <v>43500</v>
      </c>
      <c r="S242" s="58">
        <v>591010000</v>
      </c>
      <c r="T242" s="58">
        <v>30</v>
      </c>
    </row>
    <row r="243" spans="2:20" ht="27" customHeight="1">
      <c r="B243" s="62" t="s">
        <v>45242</v>
      </c>
      <c r="C243" s="62" t="s">
        <v>44743</v>
      </c>
      <c r="D243" s="57" t="s">
        <v>12050</v>
      </c>
      <c r="E243" s="63" t="s">
        <v>43688</v>
      </c>
      <c r="F243" s="63" t="s">
        <v>43582</v>
      </c>
      <c r="G243" s="63" t="s">
        <v>43583</v>
      </c>
      <c r="H243" s="61" t="s">
        <v>43689</v>
      </c>
      <c r="I243" s="63" t="s">
        <v>43690</v>
      </c>
      <c r="J243" s="64" t="s">
        <v>43701</v>
      </c>
      <c r="K243" s="64" t="s">
        <v>43702</v>
      </c>
      <c r="L243" s="62" t="s">
        <v>45700</v>
      </c>
      <c r="M243" s="66" t="s">
        <v>43499</v>
      </c>
      <c r="N243" s="67">
        <v>50</v>
      </c>
      <c r="O243" s="67">
        <v>880</v>
      </c>
      <c r="P243" s="84">
        <v>0</v>
      </c>
      <c r="Q243" s="64" t="s">
        <v>12039</v>
      </c>
      <c r="R243" s="64" t="s">
        <v>43500</v>
      </c>
      <c r="S243" s="88">
        <v>591010000</v>
      </c>
      <c r="T243" s="57">
        <v>30</v>
      </c>
    </row>
    <row r="244" spans="2:20" ht="27" customHeight="1">
      <c r="B244" s="68" t="s">
        <v>48934</v>
      </c>
      <c r="C244" s="57" t="s">
        <v>44743</v>
      </c>
      <c r="D244" s="58" t="s">
        <v>12050</v>
      </c>
      <c r="E244" s="63" t="s">
        <v>43688</v>
      </c>
      <c r="F244" s="63" t="s">
        <v>43582</v>
      </c>
      <c r="G244" s="63" t="s">
        <v>43583</v>
      </c>
      <c r="H244" s="63" t="s">
        <v>43689</v>
      </c>
      <c r="I244" s="63" t="s">
        <v>43690</v>
      </c>
      <c r="J244" s="64" t="s">
        <v>43701</v>
      </c>
      <c r="K244" s="64" t="s">
        <v>43702</v>
      </c>
      <c r="L244" s="62" t="s">
        <v>45700</v>
      </c>
      <c r="M244" s="68" t="s">
        <v>43499</v>
      </c>
      <c r="N244" s="77">
        <v>50</v>
      </c>
      <c r="O244" s="67">
        <v>880</v>
      </c>
      <c r="P244" s="83">
        <f>IFERROR(N244*O244,0)</f>
        <v>44000</v>
      </c>
      <c r="Q244" s="64" t="s">
        <v>12041</v>
      </c>
      <c r="R244" s="64" t="s">
        <v>43500</v>
      </c>
      <c r="S244" s="58">
        <v>591010000</v>
      </c>
      <c r="T244" s="58">
        <v>100</v>
      </c>
    </row>
    <row r="245" spans="2:20" ht="27" customHeight="1">
      <c r="B245" s="62" t="s">
        <v>45243</v>
      </c>
      <c r="C245" s="62" t="s">
        <v>44743</v>
      </c>
      <c r="D245" s="57" t="s">
        <v>12050</v>
      </c>
      <c r="E245" s="63" t="s">
        <v>43715</v>
      </c>
      <c r="F245" s="63" t="s">
        <v>45720</v>
      </c>
      <c r="G245" s="63" t="s">
        <v>43704</v>
      </c>
      <c r="H245" s="61" t="s">
        <v>43716</v>
      </c>
      <c r="I245" s="63" t="s">
        <v>43717</v>
      </c>
      <c r="J245" s="64" t="s">
        <v>43718</v>
      </c>
      <c r="K245" s="64" t="s">
        <v>43718</v>
      </c>
      <c r="L245" s="62" t="s">
        <v>45700</v>
      </c>
      <c r="M245" s="66" t="s">
        <v>43499</v>
      </c>
      <c r="N245" s="67">
        <v>500</v>
      </c>
      <c r="O245" s="67">
        <v>290</v>
      </c>
      <c r="P245" s="84">
        <f t="shared" si="3"/>
        <v>145000</v>
      </c>
      <c r="Q245" s="64" t="s">
        <v>12039</v>
      </c>
      <c r="R245" s="64" t="s">
        <v>43500</v>
      </c>
      <c r="S245" s="64" t="s">
        <v>38919</v>
      </c>
      <c r="T245" s="57">
        <v>30</v>
      </c>
    </row>
    <row r="246" spans="2:20" ht="27" customHeight="1">
      <c r="B246" s="62" t="s">
        <v>45244</v>
      </c>
      <c r="C246" s="62" t="s">
        <v>44743</v>
      </c>
      <c r="D246" s="57" t="s">
        <v>12050</v>
      </c>
      <c r="E246" s="63" t="s">
        <v>43715</v>
      </c>
      <c r="F246" s="63" t="s">
        <v>45720</v>
      </c>
      <c r="G246" s="63" t="s">
        <v>43704</v>
      </c>
      <c r="H246" s="61" t="s">
        <v>43716</v>
      </c>
      <c r="I246" s="63" t="s">
        <v>43717</v>
      </c>
      <c r="J246" s="64" t="s">
        <v>43719</v>
      </c>
      <c r="K246" s="64" t="s">
        <v>43719</v>
      </c>
      <c r="L246" s="62" t="s">
        <v>45700</v>
      </c>
      <c r="M246" s="66" t="s">
        <v>43499</v>
      </c>
      <c r="N246" s="67">
        <v>500</v>
      </c>
      <c r="O246" s="67">
        <v>683</v>
      </c>
      <c r="P246" s="84">
        <f t="shared" si="3"/>
        <v>341500</v>
      </c>
      <c r="Q246" s="64" t="s">
        <v>12039</v>
      </c>
      <c r="R246" s="64" t="s">
        <v>43500</v>
      </c>
      <c r="S246" s="64" t="s">
        <v>38919</v>
      </c>
      <c r="T246" s="57">
        <v>30</v>
      </c>
    </row>
    <row r="247" spans="2:20" ht="27" customHeight="1">
      <c r="B247" s="62" t="s">
        <v>45245</v>
      </c>
      <c r="C247" s="62" t="s">
        <v>44743</v>
      </c>
      <c r="D247" s="57" t="s">
        <v>12050</v>
      </c>
      <c r="E247" s="63" t="s">
        <v>43715</v>
      </c>
      <c r="F247" s="63" t="s">
        <v>45720</v>
      </c>
      <c r="G247" s="63" t="s">
        <v>43704</v>
      </c>
      <c r="H247" s="61" t="s">
        <v>43716</v>
      </c>
      <c r="I247" s="63" t="s">
        <v>43717</v>
      </c>
      <c r="J247" s="64" t="s">
        <v>43720</v>
      </c>
      <c r="K247" s="64" t="s">
        <v>43720</v>
      </c>
      <c r="L247" s="62" t="s">
        <v>45700</v>
      </c>
      <c r="M247" s="66" t="s">
        <v>43499</v>
      </c>
      <c r="N247" s="67">
        <v>500</v>
      </c>
      <c r="O247" s="67">
        <v>443</v>
      </c>
      <c r="P247" s="84">
        <f t="shared" si="3"/>
        <v>221500</v>
      </c>
      <c r="Q247" s="64" t="s">
        <v>12039</v>
      </c>
      <c r="R247" s="64" t="s">
        <v>43500</v>
      </c>
      <c r="S247" s="64" t="s">
        <v>38919</v>
      </c>
      <c r="T247" s="57">
        <v>30</v>
      </c>
    </row>
    <row r="248" spans="2:20" ht="27" customHeight="1">
      <c r="B248" s="62" t="s">
        <v>45246</v>
      </c>
      <c r="C248" s="62" t="s">
        <v>44743</v>
      </c>
      <c r="D248" s="57" t="s">
        <v>12050</v>
      </c>
      <c r="E248" s="63" t="s">
        <v>43703</v>
      </c>
      <c r="F248" s="63" t="s">
        <v>45720</v>
      </c>
      <c r="G248" s="63" t="s">
        <v>43704</v>
      </c>
      <c r="H248" s="61" t="s">
        <v>45821</v>
      </c>
      <c r="I248" s="63" t="s">
        <v>43705</v>
      </c>
      <c r="J248" s="75" t="s">
        <v>43706</v>
      </c>
      <c r="K248" s="75" t="s">
        <v>43706</v>
      </c>
      <c r="L248" s="62" t="s">
        <v>45700</v>
      </c>
      <c r="M248" s="66" t="s">
        <v>43499</v>
      </c>
      <c r="N248" s="67">
        <v>3000</v>
      </c>
      <c r="O248" s="67">
        <v>303</v>
      </c>
      <c r="P248" s="84">
        <f t="shared" si="3"/>
        <v>909000</v>
      </c>
      <c r="Q248" s="64" t="s">
        <v>12039</v>
      </c>
      <c r="R248" s="64" t="s">
        <v>43500</v>
      </c>
      <c r="S248" s="64" t="s">
        <v>38919</v>
      </c>
      <c r="T248" s="57">
        <v>30</v>
      </c>
    </row>
    <row r="249" spans="2:20" ht="27" customHeight="1">
      <c r="B249" s="62" t="s">
        <v>45247</v>
      </c>
      <c r="C249" s="62" t="s">
        <v>44743</v>
      </c>
      <c r="D249" s="57" t="s">
        <v>12050</v>
      </c>
      <c r="E249" s="63" t="s">
        <v>43707</v>
      </c>
      <c r="F249" s="63" t="s">
        <v>43708</v>
      </c>
      <c r="G249" s="63" t="s">
        <v>43709</v>
      </c>
      <c r="H249" s="61" t="s">
        <v>43710</v>
      </c>
      <c r="I249" s="63" t="s">
        <v>43711</v>
      </c>
      <c r="J249" s="68" t="s">
        <v>43712</v>
      </c>
      <c r="K249" s="68" t="s">
        <v>43712</v>
      </c>
      <c r="L249" s="62" t="s">
        <v>45700</v>
      </c>
      <c r="M249" s="66" t="s">
        <v>43499</v>
      </c>
      <c r="N249" s="67">
        <v>2000</v>
      </c>
      <c r="O249" s="67">
        <v>263</v>
      </c>
      <c r="P249" s="84">
        <f t="shared" si="3"/>
        <v>526000</v>
      </c>
      <c r="Q249" s="64" t="s">
        <v>12039</v>
      </c>
      <c r="R249" s="64" t="s">
        <v>43500</v>
      </c>
      <c r="S249" s="64" t="s">
        <v>38919</v>
      </c>
      <c r="T249" s="57">
        <v>30</v>
      </c>
    </row>
    <row r="250" spans="2:20" ht="27" customHeight="1">
      <c r="B250" s="62" t="s">
        <v>45248</v>
      </c>
      <c r="C250" s="62" t="s">
        <v>44743</v>
      </c>
      <c r="D250" s="57" t="s">
        <v>12050</v>
      </c>
      <c r="E250" s="63" t="s">
        <v>43707</v>
      </c>
      <c r="F250" s="63" t="s">
        <v>43708</v>
      </c>
      <c r="G250" s="63" t="s">
        <v>43709</v>
      </c>
      <c r="H250" s="61" t="s">
        <v>43710</v>
      </c>
      <c r="I250" s="63" t="s">
        <v>43711</v>
      </c>
      <c r="J250" s="64" t="s">
        <v>43713</v>
      </c>
      <c r="K250" s="64" t="s">
        <v>43713</v>
      </c>
      <c r="L250" s="62" t="s">
        <v>45700</v>
      </c>
      <c r="M250" s="66" t="s">
        <v>43499</v>
      </c>
      <c r="N250" s="67">
        <v>2000</v>
      </c>
      <c r="O250" s="67">
        <v>122</v>
      </c>
      <c r="P250" s="84">
        <f t="shared" si="3"/>
        <v>244000</v>
      </c>
      <c r="Q250" s="64" t="s">
        <v>12039</v>
      </c>
      <c r="R250" s="64" t="s">
        <v>43500</v>
      </c>
      <c r="S250" s="64" t="s">
        <v>38919</v>
      </c>
      <c r="T250" s="57">
        <v>30</v>
      </c>
    </row>
    <row r="251" spans="2:20" ht="27" customHeight="1">
      <c r="B251" s="62" t="s">
        <v>45249</v>
      </c>
      <c r="C251" s="62" t="s">
        <v>44743</v>
      </c>
      <c r="D251" s="57" t="s">
        <v>12050</v>
      </c>
      <c r="E251" s="63" t="s">
        <v>43707</v>
      </c>
      <c r="F251" s="63" t="s">
        <v>43708</v>
      </c>
      <c r="G251" s="63" t="s">
        <v>43709</v>
      </c>
      <c r="H251" s="61" t="s">
        <v>43710</v>
      </c>
      <c r="I251" s="63" t="s">
        <v>43711</v>
      </c>
      <c r="J251" s="64" t="s">
        <v>43714</v>
      </c>
      <c r="K251" s="64" t="s">
        <v>43714</v>
      </c>
      <c r="L251" s="62" t="s">
        <v>45700</v>
      </c>
      <c r="M251" s="66" t="s">
        <v>43499</v>
      </c>
      <c r="N251" s="67">
        <v>500</v>
      </c>
      <c r="O251" s="67">
        <v>268</v>
      </c>
      <c r="P251" s="84">
        <f t="shared" ref="P251:P314" si="5">IFERROR(N251*O251,0)</f>
        <v>134000</v>
      </c>
      <c r="Q251" s="64" t="s">
        <v>12039</v>
      </c>
      <c r="R251" s="64" t="s">
        <v>43500</v>
      </c>
      <c r="S251" s="64" t="s">
        <v>38919</v>
      </c>
      <c r="T251" s="57">
        <v>30</v>
      </c>
    </row>
    <row r="252" spans="2:20" ht="27" customHeight="1">
      <c r="B252" s="62" t="s">
        <v>45250</v>
      </c>
      <c r="C252" s="62" t="s">
        <v>44743</v>
      </c>
      <c r="D252" s="57" t="s">
        <v>12050</v>
      </c>
      <c r="E252" s="61" t="s">
        <v>44594</v>
      </c>
      <c r="F252" s="68" t="s">
        <v>44595</v>
      </c>
      <c r="G252" s="61" t="s">
        <v>44596</v>
      </c>
      <c r="H252" s="68" t="s">
        <v>44597</v>
      </c>
      <c r="I252" s="61" t="s">
        <v>44598</v>
      </c>
      <c r="J252" s="68" t="s">
        <v>44599</v>
      </c>
      <c r="K252" s="61" t="s">
        <v>44600</v>
      </c>
      <c r="L252" s="62" t="s">
        <v>45700</v>
      </c>
      <c r="M252" s="66" t="s">
        <v>44467</v>
      </c>
      <c r="N252" s="67">
        <v>5</v>
      </c>
      <c r="O252" s="67">
        <v>399000</v>
      </c>
      <c r="P252" s="84">
        <f t="shared" si="5"/>
        <v>1995000</v>
      </c>
      <c r="Q252" s="64" t="s">
        <v>12038</v>
      </c>
      <c r="R252" s="64" t="s">
        <v>43540</v>
      </c>
      <c r="S252" s="64" t="s">
        <v>38919</v>
      </c>
      <c r="T252" s="57">
        <v>50</v>
      </c>
    </row>
    <row r="253" spans="2:20" ht="27" customHeight="1">
      <c r="B253" s="62" t="s">
        <v>45251</v>
      </c>
      <c r="C253" s="62" t="s">
        <v>44743</v>
      </c>
      <c r="D253" s="57" t="s">
        <v>12050</v>
      </c>
      <c r="E253" s="61" t="s">
        <v>44601</v>
      </c>
      <c r="F253" s="68" t="s">
        <v>44602</v>
      </c>
      <c r="G253" s="61" t="s">
        <v>44603</v>
      </c>
      <c r="H253" s="68" t="s">
        <v>44604</v>
      </c>
      <c r="I253" s="61" t="s">
        <v>44605</v>
      </c>
      <c r="J253" s="68" t="s">
        <v>44606</v>
      </c>
      <c r="K253" s="61" t="s">
        <v>44607</v>
      </c>
      <c r="L253" s="62" t="s">
        <v>45700</v>
      </c>
      <c r="M253" s="66" t="s">
        <v>43499</v>
      </c>
      <c r="N253" s="67">
        <v>5</v>
      </c>
      <c r="O253" s="67">
        <v>599000</v>
      </c>
      <c r="P253" s="84">
        <f t="shared" si="5"/>
        <v>2995000</v>
      </c>
      <c r="Q253" s="64" t="s">
        <v>12038</v>
      </c>
      <c r="R253" s="64" t="s">
        <v>43540</v>
      </c>
      <c r="S253" s="64" t="s">
        <v>38919</v>
      </c>
      <c r="T253" s="57">
        <v>50</v>
      </c>
    </row>
    <row r="254" spans="2:20" ht="27" customHeight="1">
      <c r="B254" s="62" t="s">
        <v>45252</v>
      </c>
      <c r="C254" s="62" t="s">
        <v>44743</v>
      </c>
      <c r="D254" s="57" t="s">
        <v>12050</v>
      </c>
      <c r="E254" s="63" t="s">
        <v>43994</v>
      </c>
      <c r="F254" s="63" t="s">
        <v>45674</v>
      </c>
      <c r="G254" s="63" t="s">
        <v>43995</v>
      </c>
      <c r="H254" s="63" t="s">
        <v>45822</v>
      </c>
      <c r="I254" s="63" t="s">
        <v>43996</v>
      </c>
      <c r="J254" s="65" t="s">
        <v>43997</v>
      </c>
      <c r="K254" s="65" t="s">
        <v>43997</v>
      </c>
      <c r="L254" s="62" t="s">
        <v>45700</v>
      </c>
      <c r="M254" s="66" t="s">
        <v>43499</v>
      </c>
      <c r="N254" s="67">
        <v>2</v>
      </c>
      <c r="O254" s="67">
        <v>23621</v>
      </c>
      <c r="P254" s="84">
        <f t="shared" si="5"/>
        <v>47242</v>
      </c>
      <c r="Q254" s="64" t="s">
        <v>12039</v>
      </c>
      <c r="R254" s="62" t="s">
        <v>43915</v>
      </c>
      <c r="S254" s="64" t="s">
        <v>38919</v>
      </c>
      <c r="T254" s="57">
        <v>50</v>
      </c>
    </row>
    <row r="255" spans="2:20" ht="27" customHeight="1">
      <c r="B255" s="62" t="s">
        <v>45253</v>
      </c>
      <c r="C255" s="62" t="s">
        <v>44743</v>
      </c>
      <c r="D255" s="57" t="s">
        <v>12050</v>
      </c>
      <c r="E255" s="63" t="s">
        <v>43994</v>
      </c>
      <c r="F255" s="63" t="s">
        <v>45674</v>
      </c>
      <c r="G255" s="63" t="s">
        <v>43995</v>
      </c>
      <c r="H255" s="63" t="s">
        <v>45822</v>
      </c>
      <c r="I255" s="63" t="s">
        <v>43996</v>
      </c>
      <c r="J255" s="65" t="s">
        <v>43989</v>
      </c>
      <c r="K255" s="65" t="s">
        <v>43989</v>
      </c>
      <c r="L255" s="62" t="s">
        <v>45700</v>
      </c>
      <c r="M255" s="66" t="s">
        <v>43499</v>
      </c>
      <c r="N255" s="67">
        <v>2</v>
      </c>
      <c r="O255" s="67">
        <v>29713</v>
      </c>
      <c r="P255" s="84">
        <f t="shared" si="5"/>
        <v>59426</v>
      </c>
      <c r="Q255" s="64" t="s">
        <v>12039</v>
      </c>
      <c r="R255" s="62" t="s">
        <v>43915</v>
      </c>
      <c r="S255" s="64" t="s">
        <v>38919</v>
      </c>
      <c r="T255" s="57">
        <v>50</v>
      </c>
    </row>
    <row r="256" spans="2:20" ht="27" customHeight="1">
      <c r="B256" s="62" t="s">
        <v>45254</v>
      </c>
      <c r="C256" s="62" t="s">
        <v>44743</v>
      </c>
      <c r="D256" s="57" t="s">
        <v>12050</v>
      </c>
      <c r="E256" s="63" t="s">
        <v>43998</v>
      </c>
      <c r="F256" s="63" t="s">
        <v>45674</v>
      </c>
      <c r="G256" s="63" t="s">
        <v>43995</v>
      </c>
      <c r="H256" s="63" t="s">
        <v>45823</v>
      </c>
      <c r="I256" s="63" t="s">
        <v>43999</v>
      </c>
      <c r="J256" s="65" t="s">
        <v>44000</v>
      </c>
      <c r="K256" s="65" t="s">
        <v>44000</v>
      </c>
      <c r="L256" s="62" t="s">
        <v>45700</v>
      </c>
      <c r="M256" s="66" t="s">
        <v>43499</v>
      </c>
      <c r="N256" s="67">
        <v>1</v>
      </c>
      <c r="O256" s="67">
        <v>54508</v>
      </c>
      <c r="P256" s="84">
        <f t="shared" si="5"/>
        <v>54508</v>
      </c>
      <c r="Q256" s="64" t="s">
        <v>12039</v>
      </c>
      <c r="R256" s="62" t="s">
        <v>43915</v>
      </c>
      <c r="S256" s="64" t="s">
        <v>38919</v>
      </c>
      <c r="T256" s="57">
        <v>50</v>
      </c>
    </row>
    <row r="257" spans="2:20" ht="27" customHeight="1">
      <c r="B257" s="62" t="s">
        <v>45255</v>
      </c>
      <c r="C257" s="62" t="s">
        <v>44743</v>
      </c>
      <c r="D257" s="57" t="s">
        <v>12050</v>
      </c>
      <c r="E257" s="63" t="s">
        <v>43998</v>
      </c>
      <c r="F257" s="63" t="s">
        <v>45674</v>
      </c>
      <c r="G257" s="63" t="s">
        <v>43995</v>
      </c>
      <c r="H257" s="63" t="s">
        <v>45823</v>
      </c>
      <c r="I257" s="63" t="s">
        <v>43999</v>
      </c>
      <c r="J257" s="65" t="s">
        <v>44001</v>
      </c>
      <c r="K257" s="65" t="s">
        <v>44001</v>
      </c>
      <c r="L257" s="62" t="s">
        <v>45700</v>
      </c>
      <c r="M257" s="66" t="s">
        <v>43499</v>
      </c>
      <c r="N257" s="67">
        <v>2</v>
      </c>
      <c r="O257" s="67">
        <v>72910</v>
      </c>
      <c r="P257" s="84">
        <f t="shared" si="5"/>
        <v>145820</v>
      </c>
      <c r="Q257" s="64" t="s">
        <v>12039</v>
      </c>
      <c r="R257" s="62" t="s">
        <v>43915</v>
      </c>
      <c r="S257" s="64" t="s">
        <v>38919</v>
      </c>
      <c r="T257" s="57">
        <v>50</v>
      </c>
    </row>
    <row r="258" spans="2:20" ht="27" customHeight="1">
      <c r="B258" s="62" t="s">
        <v>45256</v>
      </c>
      <c r="C258" s="62" t="s">
        <v>44743</v>
      </c>
      <c r="D258" s="57" t="s">
        <v>12050</v>
      </c>
      <c r="E258" s="63" t="s">
        <v>44002</v>
      </c>
      <c r="F258" s="63" t="s">
        <v>45674</v>
      </c>
      <c r="G258" s="63" t="s">
        <v>43995</v>
      </c>
      <c r="H258" s="63" t="s">
        <v>45824</v>
      </c>
      <c r="I258" s="63" t="s">
        <v>44003</v>
      </c>
      <c r="J258" s="65" t="s">
        <v>44004</v>
      </c>
      <c r="K258" s="65" t="s">
        <v>44004</v>
      </c>
      <c r="L258" s="62" t="s">
        <v>45700</v>
      </c>
      <c r="M258" s="66" t="s">
        <v>43499</v>
      </c>
      <c r="N258" s="67">
        <v>2</v>
      </c>
      <c r="O258" s="67">
        <v>88115</v>
      </c>
      <c r="P258" s="84">
        <f t="shared" si="5"/>
        <v>176230</v>
      </c>
      <c r="Q258" s="64" t="s">
        <v>12039</v>
      </c>
      <c r="R258" s="62" t="s">
        <v>43915</v>
      </c>
      <c r="S258" s="64" t="s">
        <v>38919</v>
      </c>
      <c r="T258" s="57">
        <v>50</v>
      </c>
    </row>
    <row r="259" spans="2:20" ht="27" customHeight="1">
      <c r="B259" s="62" t="s">
        <v>45257</v>
      </c>
      <c r="C259" s="62" t="s">
        <v>44743</v>
      </c>
      <c r="D259" s="57" t="s">
        <v>12050</v>
      </c>
      <c r="E259" s="63" t="s">
        <v>44002</v>
      </c>
      <c r="F259" s="63" t="s">
        <v>45674</v>
      </c>
      <c r="G259" s="63" t="s">
        <v>43995</v>
      </c>
      <c r="H259" s="63" t="s">
        <v>45824</v>
      </c>
      <c r="I259" s="63" t="s">
        <v>44003</v>
      </c>
      <c r="J259" s="65" t="s">
        <v>44005</v>
      </c>
      <c r="K259" s="65" t="s">
        <v>44005</v>
      </c>
      <c r="L259" s="62" t="s">
        <v>45700</v>
      </c>
      <c r="M259" s="66" t="s">
        <v>43499</v>
      </c>
      <c r="N259" s="67">
        <v>1</v>
      </c>
      <c r="O259" s="67">
        <v>107250</v>
      </c>
      <c r="P259" s="84">
        <f t="shared" si="5"/>
        <v>107250</v>
      </c>
      <c r="Q259" s="64" t="s">
        <v>12039</v>
      </c>
      <c r="R259" s="62" t="s">
        <v>43915</v>
      </c>
      <c r="S259" s="64" t="s">
        <v>38919</v>
      </c>
      <c r="T259" s="57">
        <v>50</v>
      </c>
    </row>
    <row r="260" spans="2:20" ht="27" customHeight="1">
      <c r="B260" s="62" t="s">
        <v>45258</v>
      </c>
      <c r="C260" s="62" t="s">
        <v>44743</v>
      </c>
      <c r="D260" s="57" t="s">
        <v>12050</v>
      </c>
      <c r="E260" s="63" t="s">
        <v>44002</v>
      </c>
      <c r="F260" s="63" t="s">
        <v>45674</v>
      </c>
      <c r="G260" s="63" t="s">
        <v>43995</v>
      </c>
      <c r="H260" s="63" t="s">
        <v>45824</v>
      </c>
      <c r="I260" s="63" t="s">
        <v>44003</v>
      </c>
      <c r="J260" s="65" t="s">
        <v>44006</v>
      </c>
      <c r="K260" s="65" t="s">
        <v>44006</v>
      </c>
      <c r="L260" s="62" t="s">
        <v>45700</v>
      </c>
      <c r="M260" s="66" t="s">
        <v>43499</v>
      </c>
      <c r="N260" s="67">
        <v>1</v>
      </c>
      <c r="O260" s="67">
        <v>97685</v>
      </c>
      <c r="P260" s="84">
        <f t="shared" si="5"/>
        <v>97685</v>
      </c>
      <c r="Q260" s="64" t="s">
        <v>12039</v>
      </c>
      <c r="R260" s="62" t="s">
        <v>43915</v>
      </c>
      <c r="S260" s="64" t="s">
        <v>38919</v>
      </c>
      <c r="T260" s="57">
        <v>50</v>
      </c>
    </row>
    <row r="261" spans="2:20" ht="27" customHeight="1">
      <c r="B261" s="62" t="s">
        <v>45259</v>
      </c>
      <c r="C261" s="62" t="s">
        <v>44743</v>
      </c>
      <c r="D261" s="57" t="s">
        <v>12050</v>
      </c>
      <c r="E261" s="63" t="s">
        <v>44727</v>
      </c>
      <c r="F261" s="63" t="s">
        <v>45721</v>
      </c>
      <c r="G261" s="63" t="s">
        <v>44728</v>
      </c>
      <c r="H261" s="63" t="s">
        <v>44729</v>
      </c>
      <c r="I261" s="63" t="s">
        <v>44730</v>
      </c>
      <c r="J261" s="64"/>
      <c r="K261" s="65"/>
      <c r="L261" s="62" t="s">
        <v>45700</v>
      </c>
      <c r="M261" s="68" t="s">
        <v>43871</v>
      </c>
      <c r="N261" s="70">
        <v>50</v>
      </c>
      <c r="O261" s="70">
        <v>437</v>
      </c>
      <c r="P261" s="84">
        <f t="shared" si="5"/>
        <v>21850</v>
      </c>
      <c r="Q261" s="64" t="s">
        <v>12038</v>
      </c>
      <c r="R261" s="64" t="s">
        <v>43500</v>
      </c>
      <c r="S261" s="64" t="s">
        <v>38919</v>
      </c>
      <c r="T261" s="57">
        <v>30</v>
      </c>
    </row>
    <row r="262" spans="2:20" ht="27" customHeight="1">
      <c r="B262" s="62" t="s">
        <v>45260</v>
      </c>
      <c r="C262" s="62" t="s">
        <v>44743</v>
      </c>
      <c r="D262" s="57" t="s">
        <v>12050</v>
      </c>
      <c r="E262" s="63" t="s">
        <v>44731</v>
      </c>
      <c r="F262" s="63" t="s">
        <v>45721</v>
      </c>
      <c r="G262" s="63" t="s">
        <v>44728</v>
      </c>
      <c r="H262" s="63" t="s">
        <v>44732</v>
      </c>
      <c r="I262" s="63" t="s">
        <v>44733</v>
      </c>
      <c r="J262" s="64"/>
      <c r="K262" s="65"/>
      <c r="L262" s="62" t="s">
        <v>45700</v>
      </c>
      <c r="M262" s="68" t="s">
        <v>43871</v>
      </c>
      <c r="N262" s="70">
        <v>50</v>
      </c>
      <c r="O262" s="70">
        <v>390</v>
      </c>
      <c r="P262" s="84">
        <f t="shared" si="5"/>
        <v>19500</v>
      </c>
      <c r="Q262" s="64" t="s">
        <v>12038</v>
      </c>
      <c r="R262" s="64" t="s">
        <v>43500</v>
      </c>
      <c r="S262" s="64" t="s">
        <v>38919</v>
      </c>
      <c r="T262" s="57">
        <v>30</v>
      </c>
    </row>
    <row r="263" spans="2:20" ht="27" customHeight="1">
      <c r="B263" s="62" t="s">
        <v>45261</v>
      </c>
      <c r="C263" s="62" t="s">
        <v>44743</v>
      </c>
      <c r="D263" s="57" t="s">
        <v>12050</v>
      </c>
      <c r="E263" s="63" t="s">
        <v>44734</v>
      </c>
      <c r="F263" s="63" t="s">
        <v>45721</v>
      </c>
      <c r="G263" s="63" t="s">
        <v>44728</v>
      </c>
      <c r="H263" s="63" t="s">
        <v>44735</v>
      </c>
      <c r="I263" s="63" t="s">
        <v>44736</v>
      </c>
      <c r="J263" s="64"/>
      <c r="K263" s="65"/>
      <c r="L263" s="62" t="s">
        <v>45700</v>
      </c>
      <c r="M263" s="68" t="s">
        <v>43871</v>
      </c>
      <c r="N263" s="70">
        <v>50</v>
      </c>
      <c r="O263" s="70">
        <v>410</v>
      </c>
      <c r="P263" s="84">
        <f t="shared" si="5"/>
        <v>20500</v>
      </c>
      <c r="Q263" s="64" t="s">
        <v>12038</v>
      </c>
      <c r="R263" s="64" t="s">
        <v>43500</v>
      </c>
      <c r="S263" s="64" t="s">
        <v>38919</v>
      </c>
      <c r="T263" s="57">
        <v>30</v>
      </c>
    </row>
    <row r="264" spans="2:20" ht="27" customHeight="1">
      <c r="B264" s="62" t="s">
        <v>45262</v>
      </c>
      <c r="C264" s="62" t="s">
        <v>44743</v>
      </c>
      <c r="D264" s="57" t="s">
        <v>12050</v>
      </c>
      <c r="E264" s="63" t="s">
        <v>44737</v>
      </c>
      <c r="F264" s="63" t="s">
        <v>45721</v>
      </c>
      <c r="G264" s="63" t="s">
        <v>44728</v>
      </c>
      <c r="H264" s="63" t="s">
        <v>44738</v>
      </c>
      <c r="I264" s="63" t="s">
        <v>44739</v>
      </c>
      <c r="J264" s="64"/>
      <c r="K264" s="65"/>
      <c r="L264" s="62" t="s">
        <v>45700</v>
      </c>
      <c r="M264" s="68" t="s">
        <v>43871</v>
      </c>
      <c r="N264" s="70">
        <v>50</v>
      </c>
      <c r="O264" s="70">
        <v>390</v>
      </c>
      <c r="P264" s="84">
        <f t="shared" si="5"/>
        <v>19500</v>
      </c>
      <c r="Q264" s="64" t="s">
        <v>12038</v>
      </c>
      <c r="R264" s="64" t="s">
        <v>43500</v>
      </c>
      <c r="S264" s="64" t="s">
        <v>38919</v>
      </c>
      <c r="T264" s="57">
        <v>30</v>
      </c>
    </row>
    <row r="265" spans="2:20" ht="27" customHeight="1">
      <c r="B265" s="62" t="s">
        <v>45263</v>
      </c>
      <c r="C265" s="62" t="s">
        <v>44743</v>
      </c>
      <c r="D265" s="57" t="s">
        <v>12050</v>
      </c>
      <c r="E265" s="63" t="s">
        <v>43909</v>
      </c>
      <c r="F265" s="63" t="s">
        <v>43910</v>
      </c>
      <c r="G265" s="63" t="s">
        <v>43910</v>
      </c>
      <c r="H265" s="63" t="s">
        <v>45825</v>
      </c>
      <c r="I265" s="63" t="s">
        <v>43911</v>
      </c>
      <c r="J265" s="65" t="s">
        <v>45980</v>
      </c>
      <c r="K265" s="65" t="s">
        <v>43912</v>
      </c>
      <c r="L265" s="62" t="s">
        <v>45700</v>
      </c>
      <c r="M265" s="66" t="s">
        <v>43499</v>
      </c>
      <c r="N265" s="77">
        <v>45</v>
      </c>
      <c r="O265" s="77">
        <v>4309</v>
      </c>
      <c r="P265" s="84">
        <f t="shared" si="5"/>
        <v>193905</v>
      </c>
      <c r="Q265" s="64" t="s">
        <v>12038</v>
      </c>
      <c r="R265" s="62" t="s">
        <v>43915</v>
      </c>
      <c r="S265" s="64" t="s">
        <v>38919</v>
      </c>
      <c r="T265" s="57">
        <v>50</v>
      </c>
    </row>
    <row r="266" spans="2:20" ht="27" customHeight="1">
      <c r="B266" s="62" t="s">
        <v>45264</v>
      </c>
      <c r="C266" s="62" t="s">
        <v>44743</v>
      </c>
      <c r="D266" s="57" t="s">
        <v>12050</v>
      </c>
      <c r="E266" s="63" t="s">
        <v>43909</v>
      </c>
      <c r="F266" s="63" t="s">
        <v>43910</v>
      </c>
      <c r="G266" s="63" t="s">
        <v>43910</v>
      </c>
      <c r="H266" s="63" t="s">
        <v>45825</v>
      </c>
      <c r="I266" s="63" t="s">
        <v>43911</v>
      </c>
      <c r="J266" s="65" t="s">
        <v>45981</v>
      </c>
      <c r="K266" s="65" t="s">
        <v>43933</v>
      </c>
      <c r="L266" s="62" t="s">
        <v>45700</v>
      </c>
      <c r="M266" s="66" t="s">
        <v>43499</v>
      </c>
      <c r="N266" s="77" t="s">
        <v>43934</v>
      </c>
      <c r="O266" s="77" t="s">
        <v>43935</v>
      </c>
      <c r="P266" s="84">
        <f t="shared" si="5"/>
        <v>172560</v>
      </c>
      <c r="Q266" s="64" t="s">
        <v>12038</v>
      </c>
      <c r="R266" s="62" t="s">
        <v>43915</v>
      </c>
      <c r="S266" s="64" t="s">
        <v>38919</v>
      </c>
      <c r="T266" s="57">
        <v>50</v>
      </c>
    </row>
    <row r="267" spans="2:20" ht="27" customHeight="1">
      <c r="B267" s="62" t="s">
        <v>45265</v>
      </c>
      <c r="C267" s="62" t="s">
        <v>44743</v>
      </c>
      <c r="D267" s="57" t="s">
        <v>12050</v>
      </c>
      <c r="E267" s="63" t="s">
        <v>43909</v>
      </c>
      <c r="F267" s="63" t="s">
        <v>43910</v>
      </c>
      <c r="G267" s="63" t="s">
        <v>43910</v>
      </c>
      <c r="H267" s="63" t="s">
        <v>45825</v>
      </c>
      <c r="I267" s="63" t="s">
        <v>43911</v>
      </c>
      <c r="J267" s="65" t="s">
        <v>45982</v>
      </c>
      <c r="K267" s="65" t="s">
        <v>43945</v>
      </c>
      <c r="L267" s="62" t="s">
        <v>45700</v>
      </c>
      <c r="M267" s="66" t="s">
        <v>43499</v>
      </c>
      <c r="N267" s="77" t="s">
        <v>43913</v>
      </c>
      <c r="O267" s="77" t="s">
        <v>43914</v>
      </c>
      <c r="P267" s="84">
        <f t="shared" si="5"/>
        <v>193905</v>
      </c>
      <c r="Q267" s="64" t="s">
        <v>12038</v>
      </c>
      <c r="R267" s="62" t="s">
        <v>43915</v>
      </c>
      <c r="S267" s="64" t="s">
        <v>38919</v>
      </c>
      <c r="T267" s="57">
        <v>50</v>
      </c>
    </row>
    <row r="268" spans="2:20" ht="27" customHeight="1">
      <c r="B268" s="62" t="s">
        <v>45266</v>
      </c>
      <c r="C268" s="62" t="s">
        <v>44743</v>
      </c>
      <c r="D268" s="57" t="s">
        <v>12050</v>
      </c>
      <c r="E268" s="63" t="s">
        <v>43909</v>
      </c>
      <c r="F268" s="63" t="s">
        <v>43910</v>
      </c>
      <c r="G268" s="63" t="s">
        <v>43910</v>
      </c>
      <c r="H268" s="63" t="s">
        <v>45825</v>
      </c>
      <c r="I268" s="63" t="s">
        <v>43911</v>
      </c>
      <c r="J268" s="65" t="s">
        <v>45983</v>
      </c>
      <c r="K268" s="65" t="s">
        <v>43951</v>
      </c>
      <c r="L268" s="62" t="s">
        <v>45700</v>
      </c>
      <c r="M268" s="66" t="s">
        <v>43499</v>
      </c>
      <c r="N268" s="77" t="s">
        <v>43932</v>
      </c>
      <c r="O268" s="77" t="s">
        <v>43952</v>
      </c>
      <c r="P268" s="84">
        <f t="shared" si="5"/>
        <v>65925</v>
      </c>
      <c r="Q268" s="64" t="s">
        <v>12038</v>
      </c>
      <c r="R268" s="62" t="s">
        <v>43915</v>
      </c>
      <c r="S268" s="64" t="s">
        <v>38919</v>
      </c>
      <c r="T268" s="57">
        <v>50</v>
      </c>
    </row>
    <row r="269" spans="2:20" ht="27" customHeight="1">
      <c r="B269" s="62" t="s">
        <v>45267</v>
      </c>
      <c r="C269" s="62" t="s">
        <v>44743</v>
      </c>
      <c r="D269" s="57" t="s">
        <v>12050</v>
      </c>
      <c r="E269" s="63" t="s">
        <v>43909</v>
      </c>
      <c r="F269" s="63" t="s">
        <v>43910</v>
      </c>
      <c r="G269" s="63" t="s">
        <v>43910</v>
      </c>
      <c r="H269" s="63" t="s">
        <v>45825</v>
      </c>
      <c r="I269" s="63" t="s">
        <v>43911</v>
      </c>
      <c r="J269" s="65" t="s">
        <v>45984</v>
      </c>
      <c r="K269" s="65" t="s">
        <v>43959</v>
      </c>
      <c r="L269" s="62" t="s">
        <v>45700</v>
      </c>
      <c r="M269" s="66" t="s">
        <v>43499</v>
      </c>
      <c r="N269" s="77" t="s">
        <v>43932</v>
      </c>
      <c r="O269" s="77" t="s">
        <v>43952</v>
      </c>
      <c r="P269" s="84">
        <f t="shared" si="5"/>
        <v>65925</v>
      </c>
      <c r="Q269" s="64" t="s">
        <v>12038</v>
      </c>
      <c r="R269" s="62" t="s">
        <v>43915</v>
      </c>
      <c r="S269" s="64" t="s">
        <v>38919</v>
      </c>
      <c r="T269" s="57">
        <v>50</v>
      </c>
    </row>
    <row r="270" spans="2:20" ht="27" customHeight="1">
      <c r="B270" s="62" t="s">
        <v>45268</v>
      </c>
      <c r="C270" s="62" t="s">
        <v>44743</v>
      </c>
      <c r="D270" s="57" t="s">
        <v>12050</v>
      </c>
      <c r="E270" s="63" t="s">
        <v>44740</v>
      </c>
      <c r="F270" s="63" t="s">
        <v>43910</v>
      </c>
      <c r="G270" s="63" t="s">
        <v>43910</v>
      </c>
      <c r="H270" s="61" t="s">
        <v>45826</v>
      </c>
      <c r="I270" s="63" t="s">
        <v>44741</v>
      </c>
      <c r="J270" s="64" t="s">
        <v>44742</v>
      </c>
      <c r="K270" s="64" t="s">
        <v>44742</v>
      </c>
      <c r="L270" s="62" t="s">
        <v>45700</v>
      </c>
      <c r="M270" s="68" t="s">
        <v>43871</v>
      </c>
      <c r="N270" s="70">
        <v>1</v>
      </c>
      <c r="O270" s="70">
        <v>82000</v>
      </c>
      <c r="P270" s="84">
        <f t="shared" si="5"/>
        <v>82000</v>
      </c>
      <c r="Q270" s="64" t="s">
        <v>12038</v>
      </c>
      <c r="R270" s="64" t="s">
        <v>43500</v>
      </c>
      <c r="S270" s="64" t="s">
        <v>38919</v>
      </c>
      <c r="T270" s="57">
        <v>50</v>
      </c>
    </row>
    <row r="271" spans="2:20" ht="27" customHeight="1">
      <c r="B271" s="62" t="s">
        <v>45269</v>
      </c>
      <c r="C271" s="62" t="s">
        <v>44743</v>
      </c>
      <c r="D271" s="108" t="s">
        <v>12050</v>
      </c>
      <c r="E271" s="111" t="s">
        <v>45044</v>
      </c>
      <c r="F271" s="76" t="s">
        <v>45722</v>
      </c>
      <c r="G271" s="76" t="s">
        <v>45045</v>
      </c>
      <c r="H271" s="76" t="s">
        <v>45827</v>
      </c>
      <c r="I271" s="112" t="s">
        <v>45046</v>
      </c>
      <c r="J271" s="76"/>
      <c r="K271" s="76"/>
      <c r="L271" s="62" t="s">
        <v>45700</v>
      </c>
      <c r="M271" s="76" t="s">
        <v>43871</v>
      </c>
      <c r="N271" s="110">
        <v>105</v>
      </c>
      <c r="O271" s="110">
        <v>6700</v>
      </c>
      <c r="P271" s="84">
        <f t="shared" si="5"/>
        <v>703500</v>
      </c>
      <c r="Q271" s="64" t="s">
        <v>12038</v>
      </c>
      <c r="R271" s="76" t="s">
        <v>43540</v>
      </c>
      <c r="S271" s="76">
        <v>591010000</v>
      </c>
      <c r="T271" s="108">
        <v>50</v>
      </c>
    </row>
    <row r="272" spans="2:20" ht="27" customHeight="1">
      <c r="B272" s="62" t="s">
        <v>45270</v>
      </c>
      <c r="C272" s="62" t="s">
        <v>44743</v>
      </c>
      <c r="D272" s="57" t="s">
        <v>12050</v>
      </c>
      <c r="E272" s="63" t="s">
        <v>44518</v>
      </c>
      <c r="F272" s="63" t="s">
        <v>45723</v>
      </c>
      <c r="G272" s="63" t="s">
        <v>44519</v>
      </c>
      <c r="H272" s="63" t="s">
        <v>45828</v>
      </c>
      <c r="I272" s="63" t="s">
        <v>44520</v>
      </c>
      <c r="J272" s="64" t="s">
        <v>44521</v>
      </c>
      <c r="K272" s="64" t="s">
        <v>44521</v>
      </c>
      <c r="L272" s="62" t="s">
        <v>45700</v>
      </c>
      <c r="M272" s="66" t="s">
        <v>43499</v>
      </c>
      <c r="N272" s="67">
        <v>900</v>
      </c>
      <c r="O272" s="67">
        <v>50</v>
      </c>
      <c r="P272" s="84">
        <f t="shared" si="5"/>
        <v>45000</v>
      </c>
      <c r="Q272" s="64" t="s">
        <v>12039</v>
      </c>
      <c r="R272" s="64" t="s">
        <v>43540</v>
      </c>
      <c r="S272" s="64" t="s">
        <v>38919</v>
      </c>
      <c r="T272" s="57">
        <v>100</v>
      </c>
    </row>
    <row r="273" spans="2:20" ht="27" customHeight="1">
      <c r="B273" s="62" t="s">
        <v>45271</v>
      </c>
      <c r="C273" s="62" t="s">
        <v>44743</v>
      </c>
      <c r="D273" s="57" t="s">
        <v>12050</v>
      </c>
      <c r="E273" s="63" t="s">
        <v>44522</v>
      </c>
      <c r="F273" s="63" t="s">
        <v>45723</v>
      </c>
      <c r="G273" s="63" t="s">
        <v>44519</v>
      </c>
      <c r="H273" s="61" t="s">
        <v>45829</v>
      </c>
      <c r="I273" s="63" t="s">
        <v>44523</v>
      </c>
      <c r="J273" s="64" t="s">
        <v>44524</v>
      </c>
      <c r="K273" s="64" t="s">
        <v>44524</v>
      </c>
      <c r="L273" s="62" t="s">
        <v>45700</v>
      </c>
      <c r="M273" s="66" t="s">
        <v>43499</v>
      </c>
      <c r="N273" s="67">
        <v>50</v>
      </c>
      <c r="O273" s="67">
        <v>52</v>
      </c>
      <c r="P273" s="84">
        <f t="shared" si="5"/>
        <v>2600</v>
      </c>
      <c r="Q273" s="64" t="s">
        <v>12039</v>
      </c>
      <c r="R273" s="64" t="s">
        <v>43540</v>
      </c>
      <c r="S273" s="64" t="s">
        <v>38919</v>
      </c>
      <c r="T273" s="57">
        <v>100</v>
      </c>
    </row>
    <row r="274" spans="2:20" ht="27" customHeight="1">
      <c r="B274" s="62" t="s">
        <v>45272</v>
      </c>
      <c r="C274" s="62" t="s">
        <v>44743</v>
      </c>
      <c r="D274" s="57" t="s">
        <v>12050</v>
      </c>
      <c r="E274" s="63" t="s">
        <v>44965</v>
      </c>
      <c r="F274" s="63" t="s">
        <v>45724</v>
      </c>
      <c r="G274" s="63" t="s">
        <v>44957</v>
      </c>
      <c r="H274" s="63" t="s">
        <v>45830</v>
      </c>
      <c r="I274" s="63" t="s">
        <v>44966</v>
      </c>
      <c r="J274" s="64"/>
      <c r="K274" s="64"/>
      <c r="L274" s="62" t="s">
        <v>45700</v>
      </c>
      <c r="M274" s="68" t="s">
        <v>43499</v>
      </c>
      <c r="N274" s="67">
        <v>50</v>
      </c>
      <c r="O274" s="67">
        <v>35</v>
      </c>
      <c r="P274" s="84">
        <f t="shared" si="5"/>
        <v>1750</v>
      </c>
      <c r="Q274" s="68" t="s">
        <v>12038</v>
      </c>
      <c r="R274" s="64" t="s">
        <v>43759</v>
      </c>
      <c r="S274" s="64" t="s">
        <v>38919</v>
      </c>
      <c r="T274" s="57">
        <v>50</v>
      </c>
    </row>
    <row r="275" spans="2:20" ht="27" customHeight="1">
      <c r="B275" s="62" t="s">
        <v>45273</v>
      </c>
      <c r="C275" s="62" t="s">
        <v>44743</v>
      </c>
      <c r="D275" s="57" t="s">
        <v>12050</v>
      </c>
      <c r="E275" s="63" t="s">
        <v>44963</v>
      </c>
      <c r="F275" s="63" t="s">
        <v>45724</v>
      </c>
      <c r="G275" s="63" t="s">
        <v>44957</v>
      </c>
      <c r="H275" s="63" t="s">
        <v>45831</v>
      </c>
      <c r="I275" s="63" t="s">
        <v>44964</v>
      </c>
      <c r="J275" s="64"/>
      <c r="K275" s="64"/>
      <c r="L275" s="62" t="s">
        <v>45700</v>
      </c>
      <c r="M275" s="68" t="s">
        <v>43499</v>
      </c>
      <c r="N275" s="67">
        <v>50</v>
      </c>
      <c r="O275" s="67">
        <v>50</v>
      </c>
      <c r="P275" s="84">
        <f t="shared" si="5"/>
        <v>2500</v>
      </c>
      <c r="Q275" s="68" t="s">
        <v>12038</v>
      </c>
      <c r="R275" s="64" t="s">
        <v>43759</v>
      </c>
      <c r="S275" s="64" t="s">
        <v>38919</v>
      </c>
      <c r="T275" s="57">
        <v>50</v>
      </c>
    </row>
    <row r="276" spans="2:20" ht="27" customHeight="1">
      <c r="B276" s="62" t="s">
        <v>45274</v>
      </c>
      <c r="C276" s="62" t="s">
        <v>44743</v>
      </c>
      <c r="D276" s="57" t="s">
        <v>12050</v>
      </c>
      <c r="E276" s="63" t="s">
        <v>44959</v>
      </c>
      <c r="F276" s="63" t="s">
        <v>45724</v>
      </c>
      <c r="G276" s="63" t="s">
        <v>44957</v>
      </c>
      <c r="H276" s="63" t="s">
        <v>45832</v>
      </c>
      <c r="I276" s="63" t="s">
        <v>44960</v>
      </c>
      <c r="J276" s="64"/>
      <c r="K276" s="64"/>
      <c r="L276" s="62" t="s">
        <v>45700</v>
      </c>
      <c r="M276" s="68" t="s">
        <v>43499</v>
      </c>
      <c r="N276" s="67">
        <v>50</v>
      </c>
      <c r="O276" s="67">
        <v>60</v>
      </c>
      <c r="P276" s="84">
        <f t="shared" si="5"/>
        <v>3000</v>
      </c>
      <c r="Q276" s="68" t="s">
        <v>12038</v>
      </c>
      <c r="R276" s="64" t="s">
        <v>43759</v>
      </c>
      <c r="S276" s="64" t="s">
        <v>38919</v>
      </c>
      <c r="T276" s="57">
        <v>50</v>
      </c>
    </row>
    <row r="277" spans="2:20" ht="27" customHeight="1">
      <c r="B277" s="62" t="s">
        <v>45275</v>
      </c>
      <c r="C277" s="62" t="s">
        <v>44743</v>
      </c>
      <c r="D277" s="57" t="s">
        <v>12050</v>
      </c>
      <c r="E277" s="63" t="s">
        <v>44961</v>
      </c>
      <c r="F277" s="63" t="s">
        <v>45724</v>
      </c>
      <c r="G277" s="63" t="s">
        <v>44957</v>
      </c>
      <c r="H277" s="63" t="s">
        <v>45833</v>
      </c>
      <c r="I277" s="63" t="s">
        <v>44962</v>
      </c>
      <c r="J277" s="64"/>
      <c r="K277" s="64"/>
      <c r="L277" s="62" t="s">
        <v>45700</v>
      </c>
      <c r="M277" s="68" t="s">
        <v>43499</v>
      </c>
      <c r="N277" s="67">
        <v>50</v>
      </c>
      <c r="O277" s="67">
        <v>80</v>
      </c>
      <c r="P277" s="84">
        <f t="shared" si="5"/>
        <v>4000</v>
      </c>
      <c r="Q277" s="68" t="s">
        <v>12038</v>
      </c>
      <c r="R277" s="64" t="s">
        <v>43759</v>
      </c>
      <c r="S277" s="64" t="s">
        <v>38919</v>
      </c>
      <c r="T277" s="57">
        <v>50</v>
      </c>
    </row>
    <row r="278" spans="2:20" ht="27" customHeight="1">
      <c r="B278" s="62" t="s">
        <v>45276</v>
      </c>
      <c r="C278" s="62" t="s">
        <v>44743</v>
      </c>
      <c r="D278" s="57" t="s">
        <v>12050</v>
      </c>
      <c r="E278" s="63" t="s">
        <v>44956</v>
      </c>
      <c r="F278" s="63" t="s">
        <v>45724</v>
      </c>
      <c r="G278" s="63" t="s">
        <v>44957</v>
      </c>
      <c r="H278" s="63" t="s">
        <v>45834</v>
      </c>
      <c r="I278" s="63" t="s">
        <v>44958</v>
      </c>
      <c r="J278" s="64"/>
      <c r="K278" s="64"/>
      <c r="L278" s="62" t="s">
        <v>45700</v>
      </c>
      <c r="M278" s="68" t="s">
        <v>43499</v>
      </c>
      <c r="N278" s="67">
        <v>50</v>
      </c>
      <c r="O278" s="67">
        <v>100</v>
      </c>
      <c r="P278" s="84">
        <f t="shared" si="5"/>
        <v>5000</v>
      </c>
      <c r="Q278" s="68" t="s">
        <v>12038</v>
      </c>
      <c r="R278" s="64" t="s">
        <v>43759</v>
      </c>
      <c r="S278" s="64" t="s">
        <v>38919</v>
      </c>
      <c r="T278" s="57">
        <v>50</v>
      </c>
    </row>
    <row r="279" spans="2:20" ht="27" customHeight="1">
      <c r="B279" s="62" t="s">
        <v>45277</v>
      </c>
      <c r="C279" s="62" t="s">
        <v>44743</v>
      </c>
      <c r="D279" s="57" t="s">
        <v>12050</v>
      </c>
      <c r="E279" s="63" t="s">
        <v>43841</v>
      </c>
      <c r="F279" s="63" t="s">
        <v>43838</v>
      </c>
      <c r="G279" s="63" t="s">
        <v>43838</v>
      </c>
      <c r="H279" s="63" t="s">
        <v>45835</v>
      </c>
      <c r="I279" s="63" t="s">
        <v>43842</v>
      </c>
      <c r="J279" s="78" t="s">
        <v>45985</v>
      </c>
      <c r="K279" s="78" t="s">
        <v>43843</v>
      </c>
      <c r="L279" s="62" t="s">
        <v>45700</v>
      </c>
      <c r="M279" s="66" t="s">
        <v>43499</v>
      </c>
      <c r="N279" s="70">
        <v>50</v>
      </c>
      <c r="O279" s="67">
        <v>126</v>
      </c>
      <c r="P279" s="84">
        <f t="shared" si="5"/>
        <v>6300</v>
      </c>
      <c r="Q279" s="64" t="s">
        <v>12038</v>
      </c>
      <c r="R279" s="64" t="s">
        <v>43759</v>
      </c>
      <c r="S279" s="64" t="s">
        <v>38919</v>
      </c>
      <c r="T279" s="57">
        <v>50</v>
      </c>
    </row>
    <row r="280" spans="2:20" ht="27" customHeight="1">
      <c r="B280" s="62" t="s">
        <v>45278</v>
      </c>
      <c r="C280" s="62" t="s">
        <v>44743</v>
      </c>
      <c r="D280" s="57" t="s">
        <v>12050</v>
      </c>
      <c r="E280" s="63" t="s">
        <v>43837</v>
      </c>
      <c r="F280" s="63" t="s">
        <v>43838</v>
      </c>
      <c r="G280" s="63" t="s">
        <v>43838</v>
      </c>
      <c r="H280" s="63" t="s">
        <v>45836</v>
      </c>
      <c r="I280" s="63" t="s">
        <v>43839</v>
      </c>
      <c r="J280" s="78" t="s">
        <v>45986</v>
      </c>
      <c r="K280" s="78" t="s">
        <v>43840</v>
      </c>
      <c r="L280" s="62" t="s">
        <v>45700</v>
      </c>
      <c r="M280" s="66" t="s">
        <v>43499</v>
      </c>
      <c r="N280" s="70">
        <v>50</v>
      </c>
      <c r="O280" s="67">
        <v>126</v>
      </c>
      <c r="P280" s="84">
        <f t="shared" si="5"/>
        <v>6300</v>
      </c>
      <c r="Q280" s="64" t="s">
        <v>12038</v>
      </c>
      <c r="R280" s="64" t="s">
        <v>43759</v>
      </c>
      <c r="S280" s="64" t="s">
        <v>38919</v>
      </c>
      <c r="T280" s="57">
        <v>50</v>
      </c>
    </row>
    <row r="281" spans="2:20" ht="27" customHeight="1">
      <c r="B281" s="62" t="s">
        <v>45279</v>
      </c>
      <c r="C281" s="62" t="s">
        <v>44743</v>
      </c>
      <c r="D281" s="57" t="s">
        <v>12050</v>
      </c>
      <c r="E281" s="63" t="s">
        <v>44892</v>
      </c>
      <c r="F281" s="63" t="s">
        <v>44893</v>
      </c>
      <c r="G281" s="63" t="s">
        <v>44893</v>
      </c>
      <c r="H281" s="63" t="s">
        <v>45837</v>
      </c>
      <c r="I281" s="63" t="s">
        <v>44894</v>
      </c>
      <c r="J281" s="64" t="s">
        <v>45987</v>
      </c>
      <c r="K281" s="64" t="s">
        <v>44895</v>
      </c>
      <c r="L281" s="62" t="s">
        <v>45700</v>
      </c>
      <c r="M281" s="68" t="s">
        <v>43499</v>
      </c>
      <c r="N281" s="67">
        <v>4</v>
      </c>
      <c r="O281" s="67">
        <v>245000</v>
      </c>
      <c r="P281" s="84">
        <f t="shared" si="5"/>
        <v>980000</v>
      </c>
      <c r="Q281" s="68" t="s">
        <v>12038</v>
      </c>
      <c r="R281" s="64" t="s">
        <v>43872</v>
      </c>
      <c r="S281" s="64" t="s">
        <v>38919</v>
      </c>
      <c r="T281" s="57">
        <v>30</v>
      </c>
    </row>
    <row r="282" spans="2:20" ht="27" customHeight="1">
      <c r="B282" s="62" t="s">
        <v>45280</v>
      </c>
      <c r="C282" s="62" t="s">
        <v>44743</v>
      </c>
      <c r="D282" s="57" t="s">
        <v>12050</v>
      </c>
      <c r="E282" s="63" t="s">
        <v>44889</v>
      </c>
      <c r="F282" s="63" t="s">
        <v>44890</v>
      </c>
      <c r="G282" s="63" t="s">
        <v>44890</v>
      </c>
      <c r="H282" s="63" t="s">
        <v>45838</v>
      </c>
      <c r="I282" s="63" t="s">
        <v>44891</v>
      </c>
      <c r="J282" s="68"/>
      <c r="K282" s="68"/>
      <c r="L282" s="62" t="s">
        <v>45700</v>
      </c>
      <c r="M282" s="68" t="s">
        <v>43499</v>
      </c>
      <c r="N282" s="70">
        <v>1</v>
      </c>
      <c r="O282" s="70">
        <v>65000</v>
      </c>
      <c r="P282" s="84">
        <f t="shared" si="5"/>
        <v>65000</v>
      </c>
      <c r="Q282" s="68" t="s">
        <v>12038</v>
      </c>
      <c r="R282" s="64" t="s">
        <v>43872</v>
      </c>
      <c r="S282" s="64" t="s">
        <v>38919</v>
      </c>
      <c r="T282" s="57">
        <v>30</v>
      </c>
    </row>
    <row r="283" spans="2:20" ht="27" customHeight="1">
      <c r="B283" s="62" t="s">
        <v>45281</v>
      </c>
      <c r="C283" s="62" t="s">
        <v>44743</v>
      </c>
      <c r="D283" s="57" t="s">
        <v>12050</v>
      </c>
      <c r="E283" s="68" t="s">
        <v>44642</v>
      </c>
      <c r="F283" s="68" t="s">
        <v>44634</v>
      </c>
      <c r="G283" s="68" t="s">
        <v>44634</v>
      </c>
      <c r="H283" s="68" t="s">
        <v>44635</v>
      </c>
      <c r="I283" s="68" t="s">
        <v>44636</v>
      </c>
      <c r="J283" s="64" t="s">
        <v>44637</v>
      </c>
      <c r="K283" s="64" t="s">
        <v>44637</v>
      </c>
      <c r="L283" s="62" t="s">
        <v>46140</v>
      </c>
      <c r="M283" s="66" t="s">
        <v>44467</v>
      </c>
      <c r="N283" s="67">
        <v>5</v>
      </c>
      <c r="O283" s="67">
        <v>1950000</v>
      </c>
      <c r="P283" s="84">
        <f t="shared" si="5"/>
        <v>9750000</v>
      </c>
      <c r="Q283" s="64" t="s">
        <v>42734</v>
      </c>
      <c r="R283" s="64" t="s">
        <v>43540</v>
      </c>
      <c r="S283" s="64" t="s">
        <v>38919</v>
      </c>
      <c r="T283" s="57">
        <v>50</v>
      </c>
    </row>
    <row r="284" spans="2:20" ht="27" customHeight="1">
      <c r="B284" s="62" t="s">
        <v>45282</v>
      </c>
      <c r="C284" s="62" t="s">
        <v>44743</v>
      </c>
      <c r="D284" s="57" t="s">
        <v>12050</v>
      </c>
      <c r="E284" s="68" t="s">
        <v>44642</v>
      </c>
      <c r="F284" s="68" t="s">
        <v>44634</v>
      </c>
      <c r="G284" s="68" t="s">
        <v>44634</v>
      </c>
      <c r="H284" s="68" t="s">
        <v>44635</v>
      </c>
      <c r="I284" s="68" t="s">
        <v>44636</v>
      </c>
      <c r="J284" s="64" t="s">
        <v>45988</v>
      </c>
      <c r="K284" s="64" t="s">
        <v>44887</v>
      </c>
      <c r="L284" s="62" t="s">
        <v>46140</v>
      </c>
      <c r="M284" s="66" t="s">
        <v>44467</v>
      </c>
      <c r="N284" s="67">
        <v>5</v>
      </c>
      <c r="O284" s="67">
        <v>2420000</v>
      </c>
      <c r="P284" s="84">
        <f t="shared" si="5"/>
        <v>12100000</v>
      </c>
      <c r="Q284" s="64" t="s">
        <v>42734</v>
      </c>
      <c r="R284" s="64" t="s">
        <v>43540</v>
      </c>
      <c r="S284" s="64" t="s">
        <v>38919</v>
      </c>
      <c r="T284" s="57">
        <v>50</v>
      </c>
    </row>
    <row r="285" spans="2:20" ht="27" customHeight="1">
      <c r="B285" s="62" t="s">
        <v>45283</v>
      </c>
      <c r="C285" s="62" t="s">
        <v>44743</v>
      </c>
      <c r="D285" s="57" t="s">
        <v>12050</v>
      </c>
      <c r="E285" s="63" t="s">
        <v>44514</v>
      </c>
      <c r="F285" s="63" t="s">
        <v>44515</v>
      </c>
      <c r="G285" s="63" t="s">
        <v>44515</v>
      </c>
      <c r="H285" s="61" t="s">
        <v>45839</v>
      </c>
      <c r="I285" s="63" t="s">
        <v>44516</v>
      </c>
      <c r="J285" s="64" t="s">
        <v>44517</v>
      </c>
      <c r="K285" s="64" t="s">
        <v>44517</v>
      </c>
      <c r="L285" s="62" t="s">
        <v>45700</v>
      </c>
      <c r="M285" s="66" t="s">
        <v>43499</v>
      </c>
      <c r="N285" s="67">
        <v>10</v>
      </c>
      <c r="O285" s="67">
        <v>4500</v>
      </c>
      <c r="P285" s="84">
        <f t="shared" si="5"/>
        <v>45000</v>
      </c>
      <c r="Q285" s="64" t="s">
        <v>12038</v>
      </c>
      <c r="R285" s="64" t="s">
        <v>43540</v>
      </c>
      <c r="S285" s="64" t="s">
        <v>38919</v>
      </c>
      <c r="T285" s="57">
        <v>100</v>
      </c>
    </row>
    <row r="286" spans="2:20" ht="27" customHeight="1">
      <c r="B286" s="62" t="s">
        <v>45284</v>
      </c>
      <c r="C286" s="62" t="s">
        <v>44743</v>
      </c>
      <c r="D286" s="57" t="s">
        <v>12050</v>
      </c>
      <c r="E286" s="64" t="s">
        <v>44627</v>
      </c>
      <c r="F286" s="61" t="s">
        <v>45725</v>
      </c>
      <c r="G286" s="61" t="s">
        <v>44628</v>
      </c>
      <c r="H286" s="61" t="s">
        <v>45840</v>
      </c>
      <c r="I286" s="61" t="s">
        <v>44629</v>
      </c>
      <c r="J286" s="64" t="s">
        <v>45989</v>
      </c>
      <c r="K286" s="64" t="s">
        <v>44630</v>
      </c>
      <c r="L286" s="62" t="s">
        <v>45700</v>
      </c>
      <c r="M286" s="66" t="s">
        <v>43499</v>
      </c>
      <c r="N286" s="67">
        <v>5</v>
      </c>
      <c r="O286" s="67">
        <v>310770</v>
      </c>
      <c r="P286" s="84">
        <f t="shared" si="5"/>
        <v>1553850</v>
      </c>
      <c r="Q286" s="64" t="s">
        <v>12038</v>
      </c>
      <c r="R286" s="64" t="s">
        <v>43500</v>
      </c>
      <c r="S286" s="64" t="s">
        <v>38919</v>
      </c>
      <c r="T286" s="57">
        <v>50</v>
      </c>
    </row>
    <row r="287" spans="2:20" ht="27" customHeight="1">
      <c r="B287" s="62" t="s">
        <v>45285</v>
      </c>
      <c r="C287" s="62" t="s">
        <v>44743</v>
      </c>
      <c r="D287" s="57" t="s">
        <v>12050</v>
      </c>
      <c r="E287" s="63" t="s">
        <v>44559</v>
      </c>
      <c r="F287" s="68" t="s">
        <v>46144</v>
      </c>
      <c r="G287" s="68" t="s">
        <v>44560</v>
      </c>
      <c r="H287" s="63" t="s">
        <v>45841</v>
      </c>
      <c r="I287" s="63" t="s">
        <v>44561</v>
      </c>
      <c r="J287" s="61" t="s">
        <v>45990</v>
      </c>
      <c r="K287" s="61" t="s">
        <v>44562</v>
      </c>
      <c r="L287" s="62" t="s">
        <v>45700</v>
      </c>
      <c r="M287" s="66" t="s">
        <v>43499</v>
      </c>
      <c r="N287" s="67">
        <v>3</v>
      </c>
      <c r="O287" s="67">
        <v>55000</v>
      </c>
      <c r="P287" s="84">
        <f t="shared" si="5"/>
        <v>165000</v>
      </c>
      <c r="Q287" s="64" t="s">
        <v>12038</v>
      </c>
      <c r="R287" s="64" t="s">
        <v>43540</v>
      </c>
      <c r="S287" s="64" t="s">
        <v>38919</v>
      </c>
      <c r="T287" s="57">
        <v>50</v>
      </c>
    </row>
    <row r="288" spans="2:20" ht="27" customHeight="1">
      <c r="B288" s="62" t="s">
        <v>45286</v>
      </c>
      <c r="C288" s="62" t="s">
        <v>44743</v>
      </c>
      <c r="D288" s="57" t="s">
        <v>12050</v>
      </c>
      <c r="E288" s="63" t="s">
        <v>43831</v>
      </c>
      <c r="F288" s="63" t="s">
        <v>43832</v>
      </c>
      <c r="G288" s="63" t="s">
        <v>43832</v>
      </c>
      <c r="H288" s="63" t="s">
        <v>45842</v>
      </c>
      <c r="I288" s="63" t="s">
        <v>43833</v>
      </c>
      <c r="J288" s="78" t="s">
        <v>45991</v>
      </c>
      <c r="K288" s="78" t="s">
        <v>43834</v>
      </c>
      <c r="L288" s="62" t="s">
        <v>45700</v>
      </c>
      <c r="M288" s="66" t="s">
        <v>43499</v>
      </c>
      <c r="N288" s="70">
        <v>70</v>
      </c>
      <c r="O288" s="67">
        <v>3675</v>
      </c>
      <c r="P288" s="84">
        <f t="shared" si="5"/>
        <v>257250</v>
      </c>
      <c r="Q288" s="64" t="s">
        <v>12038</v>
      </c>
      <c r="R288" s="64" t="s">
        <v>43759</v>
      </c>
      <c r="S288" s="64" t="s">
        <v>38919</v>
      </c>
      <c r="T288" s="57">
        <v>50</v>
      </c>
    </row>
    <row r="289" spans="2:20" ht="27" customHeight="1">
      <c r="B289" s="62" t="s">
        <v>45287</v>
      </c>
      <c r="C289" s="62" t="s">
        <v>44743</v>
      </c>
      <c r="D289" s="57" t="s">
        <v>12050</v>
      </c>
      <c r="E289" s="63" t="s">
        <v>43831</v>
      </c>
      <c r="F289" s="63" t="s">
        <v>43832</v>
      </c>
      <c r="G289" s="63" t="s">
        <v>43832</v>
      </c>
      <c r="H289" s="63" t="s">
        <v>45842</v>
      </c>
      <c r="I289" s="63" t="s">
        <v>43833</v>
      </c>
      <c r="J289" s="78" t="s">
        <v>45992</v>
      </c>
      <c r="K289" s="78" t="s">
        <v>43835</v>
      </c>
      <c r="L289" s="62" t="s">
        <v>45700</v>
      </c>
      <c r="M289" s="66" t="s">
        <v>43499</v>
      </c>
      <c r="N289" s="70">
        <v>70</v>
      </c>
      <c r="O289" s="67">
        <v>4935</v>
      </c>
      <c r="P289" s="84">
        <f t="shared" si="5"/>
        <v>345450</v>
      </c>
      <c r="Q289" s="64" t="s">
        <v>12038</v>
      </c>
      <c r="R289" s="64" t="s">
        <v>43759</v>
      </c>
      <c r="S289" s="64" t="s">
        <v>38919</v>
      </c>
      <c r="T289" s="57">
        <v>50</v>
      </c>
    </row>
    <row r="290" spans="2:20" ht="27" customHeight="1">
      <c r="B290" s="62" t="s">
        <v>45288</v>
      </c>
      <c r="C290" s="62" t="s">
        <v>44743</v>
      </c>
      <c r="D290" s="57" t="s">
        <v>12050</v>
      </c>
      <c r="E290" s="63" t="s">
        <v>43831</v>
      </c>
      <c r="F290" s="63" t="s">
        <v>43832</v>
      </c>
      <c r="G290" s="63" t="s">
        <v>43832</v>
      </c>
      <c r="H290" s="63" t="s">
        <v>45842</v>
      </c>
      <c r="I290" s="63" t="s">
        <v>43833</v>
      </c>
      <c r="J290" s="78" t="s">
        <v>45993</v>
      </c>
      <c r="K290" s="78" t="s">
        <v>43836</v>
      </c>
      <c r="L290" s="62" t="s">
        <v>45700</v>
      </c>
      <c r="M290" s="66" t="s">
        <v>43499</v>
      </c>
      <c r="N290" s="70">
        <v>50</v>
      </c>
      <c r="O290" s="67">
        <v>6825</v>
      </c>
      <c r="P290" s="84">
        <f t="shared" si="5"/>
        <v>341250</v>
      </c>
      <c r="Q290" s="64" t="s">
        <v>12038</v>
      </c>
      <c r="R290" s="64" t="s">
        <v>43759</v>
      </c>
      <c r="S290" s="64" t="s">
        <v>38919</v>
      </c>
      <c r="T290" s="57">
        <v>50</v>
      </c>
    </row>
    <row r="291" spans="2:20" ht="27" customHeight="1">
      <c r="B291" s="62" t="s">
        <v>45289</v>
      </c>
      <c r="C291" s="62" t="s">
        <v>44743</v>
      </c>
      <c r="D291" s="57" t="s">
        <v>12050</v>
      </c>
      <c r="E291" s="68" t="s">
        <v>44567</v>
      </c>
      <c r="F291" s="68" t="s">
        <v>45726</v>
      </c>
      <c r="G291" s="68" t="s">
        <v>44568</v>
      </c>
      <c r="H291" s="68" t="s">
        <v>45843</v>
      </c>
      <c r="I291" s="68" t="s">
        <v>44569</v>
      </c>
      <c r="J291" s="68" t="s">
        <v>44570</v>
      </c>
      <c r="K291" s="68" t="s">
        <v>44571</v>
      </c>
      <c r="L291" s="62" t="s">
        <v>45700</v>
      </c>
      <c r="M291" s="66" t="s">
        <v>43499</v>
      </c>
      <c r="N291" s="67">
        <v>5</v>
      </c>
      <c r="O291" s="67">
        <v>683000</v>
      </c>
      <c r="P291" s="84">
        <f t="shared" si="5"/>
        <v>3415000</v>
      </c>
      <c r="Q291" s="64" t="s">
        <v>12038</v>
      </c>
      <c r="R291" s="64" t="s">
        <v>43540</v>
      </c>
      <c r="S291" s="64" t="s">
        <v>38919</v>
      </c>
      <c r="T291" s="57">
        <v>50</v>
      </c>
    </row>
    <row r="292" spans="2:20" ht="27" customHeight="1">
      <c r="B292" s="62" t="s">
        <v>45290</v>
      </c>
      <c r="C292" s="62" t="s">
        <v>44743</v>
      </c>
      <c r="D292" s="57" t="s">
        <v>12050</v>
      </c>
      <c r="E292" s="63" t="s">
        <v>43907</v>
      </c>
      <c r="F292" s="63" t="s">
        <v>45727</v>
      </c>
      <c r="G292" s="63" t="s">
        <v>43869</v>
      </c>
      <c r="H292" s="79" t="s">
        <v>45844</v>
      </c>
      <c r="I292" s="79" t="s">
        <v>44508</v>
      </c>
      <c r="J292" s="79" t="s">
        <v>45994</v>
      </c>
      <c r="K292" s="79" t="s">
        <v>43908</v>
      </c>
      <c r="L292" s="62" t="s">
        <v>45700</v>
      </c>
      <c r="M292" s="63" t="s">
        <v>43871</v>
      </c>
      <c r="N292" s="70">
        <v>12</v>
      </c>
      <c r="O292" s="67">
        <v>4230</v>
      </c>
      <c r="P292" s="84">
        <f t="shared" si="5"/>
        <v>50760</v>
      </c>
      <c r="Q292" s="64" t="s">
        <v>12038</v>
      </c>
      <c r="R292" s="62" t="s">
        <v>43872</v>
      </c>
      <c r="S292" s="64" t="s">
        <v>38919</v>
      </c>
      <c r="T292" s="57">
        <v>50</v>
      </c>
    </row>
    <row r="293" spans="2:20" ht="27" customHeight="1">
      <c r="B293" s="62" t="s">
        <v>45291</v>
      </c>
      <c r="C293" s="62" t="s">
        <v>44743</v>
      </c>
      <c r="D293" s="57" t="s">
        <v>12050</v>
      </c>
      <c r="E293" s="63" t="s">
        <v>43905</v>
      </c>
      <c r="F293" s="63" t="s">
        <v>45727</v>
      </c>
      <c r="G293" s="63" t="s">
        <v>43869</v>
      </c>
      <c r="H293" s="79" t="s">
        <v>45845</v>
      </c>
      <c r="I293" s="79" t="s">
        <v>44507</v>
      </c>
      <c r="J293" s="79" t="s">
        <v>45995</v>
      </c>
      <c r="K293" s="79" t="s">
        <v>43906</v>
      </c>
      <c r="L293" s="62" t="s">
        <v>45700</v>
      </c>
      <c r="M293" s="63" t="s">
        <v>43871</v>
      </c>
      <c r="N293" s="70">
        <v>24</v>
      </c>
      <c r="O293" s="67">
        <v>4230</v>
      </c>
      <c r="P293" s="84">
        <f t="shared" si="5"/>
        <v>101520</v>
      </c>
      <c r="Q293" s="64" t="s">
        <v>12038</v>
      </c>
      <c r="R293" s="62" t="s">
        <v>43872</v>
      </c>
      <c r="S293" s="64" t="s">
        <v>38919</v>
      </c>
      <c r="T293" s="57">
        <v>50</v>
      </c>
    </row>
    <row r="294" spans="2:20" ht="27" customHeight="1">
      <c r="B294" s="62" t="s">
        <v>45292</v>
      </c>
      <c r="C294" s="62" t="s">
        <v>44743</v>
      </c>
      <c r="D294" s="57" t="s">
        <v>12050</v>
      </c>
      <c r="E294" s="63" t="s">
        <v>43903</v>
      </c>
      <c r="F294" s="63" t="s">
        <v>45727</v>
      </c>
      <c r="G294" s="63" t="s">
        <v>43869</v>
      </c>
      <c r="H294" s="79" t="s">
        <v>45846</v>
      </c>
      <c r="I294" s="79" t="s">
        <v>44506</v>
      </c>
      <c r="J294" s="79" t="s">
        <v>45996</v>
      </c>
      <c r="K294" s="79" t="s">
        <v>43904</v>
      </c>
      <c r="L294" s="62" t="s">
        <v>45700</v>
      </c>
      <c r="M294" s="63" t="s">
        <v>43871</v>
      </c>
      <c r="N294" s="70">
        <v>24</v>
      </c>
      <c r="O294" s="67">
        <v>4230</v>
      </c>
      <c r="P294" s="84">
        <f t="shared" si="5"/>
        <v>101520</v>
      </c>
      <c r="Q294" s="64" t="s">
        <v>12038</v>
      </c>
      <c r="R294" s="62" t="s">
        <v>43872</v>
      </c>
      <c r="S294" s="64" t="s">
        <v>38919</v>
      </c>
      <c r="T294" s="57">
        <v>50</v>
      </c>
    </row>
    <row r="295" spans="2:20" ht="27" customHeight="1">
      <c r="B295" s="62" t="s">
        <v>45293</v>
      </c>
      <c r="C295" s="62" t="s">
        <v>44743</v>
      </c>
      <c r="D295" s="57" t="s">
        <v>12050</v>
      </c>
      <c r="E295" s="63" t="s">
        <v>43901</v>
      </c>
      <c r="F295" s="63" t="s">
        <v>45727</v>
      </c>
      <c r="G295" s="63" t="s">
        <v>43869</v>
      </c>
      <c r="H295" s="79" t="s">
        <v>45847</v>
      </c>
      <c r="I295" s="79" t="s">
        <v>44505</v>
      </c>
      <c r="J295" s="79" t="s">
        <v>45997</v>
      </c>
      <c r="K295" s="79" t="s">
        <v>43902</v>
      </c>
      <c r="L295" s="62" t="s">
        <v>45700</v>
      </c>
      <c r="M295" s="63" t="s">
        <v>43871</v>
      </c>
      <c r="N295" s="70">
        <v>24</v>
      </c>
      <c r="O295" s="67">
        <v>4070</v>
      </c>
      <c r="P295" s="84">
        <f t="shared" si="5"/>
        <v>97680</v>
      </c>
      <c r="Q295" s="64" t="s">
        <v>12038</v>
      </c>
      <c r="R295" s="62" t="s">
        <v>43872</v>
      </c>
      <c r="S295" s="64" t="s">
        <v>38919</v>
      </c>
      <c r="T295" s="57">
        <v>50</v>
      </c>
    </row>
    <row r="296" spans="2:20" ht="27" customHeight="1">
      <c r="B296" s="62" t="s">
        <v>45294</v>
      </c>
      <c r="C296" s="62" t="s">
        <v>44743</v>
      </c>
      <c r="D296" s="57" t="s">
        <v>12050</v>
      </c>
      <c r="E296" s="63" t="s">
        <v>43899</v>
      </c>
      <c r="F296" s="63" t="s">
        <v>45727</v>
      </c>
      <c r="G296" s="63" t="s">
        <v>43869</v>
      </c>
      <c r="H296" s="79" t="s">
        <v>45848</v>
      </c>
      <c r="I296" s="79" t="s">
        <v>44504</v>
      </c>
      <c r="J296" s="79" t="s">
        <v>45998</v>
      </c>
      <c r="K296" s="79" t="s">
        <v>43900</v>
      </c>
      <c r="L296" s="62" t="s">
        <v>45700</v>
      </c>
      <c r="M296" s="63" t="s">
        <v>43871</v>
      </c>
      <c r="N296" s="70">
        <v>24</v>
      </c>
      <c r="O296" s="67">
        <v>4070</v>
      </c>
      <c r="P296" s="84">
        <f t="shared" si="5"/>
        <v>97680</v>
      </c>
      <c r="Q296" s="64" t="s">
        <v>12038</v>
      </c>
      <c r="R296" s="62" t="s">
        <v>43872</v>
      </c>
      <c r="S296" s="64" t="s">
        <v>38919</v>
      </c>
      <c r="T296" s="57">
        <v>50</v>
      </c>
    </row>
    <row r="297" spans="2:20" ht="27" customHeight="1">
      <c r="B297" s="62" t="s">
        <v>45295</v>
      </c>
      <c r="C297" s="62" t="s">
        <v>44743</v>
      </c>
      <c r="D297" s="57" t="s">
        <v>12050</v>
      </c>
      <c r="E297" s="63" t="s">
        <v>43897</v>
      </c>
      <c r="F297" s="63" t="s">
        <v>45727</v>
      </c>
      <c r="G297" s="63" t="s">
        <v>43869</v>
      </c>
      <c r="H297" s="79" t="s">
        <v>45849</v>
      </c>
      <c r="I297" s="79" t="s">
        <v>44503</v>
      </c>
      <c r="J297" s="79" t="s">
        <v>45999</v>
      </c>
      <c r="K297" s="79" t="s">
        <v>43898</v>
      </c>
      <c r="L297" s="62" t="s">
        <v>45700</v>
      </c>
      <c r="M297" s="63" t="s">
        <v>43871</v>
      </c>
      <c r="N297" s="70">
        <v>24</v>
      </c>
      <c r="O297" s="67">
        <v>4600</v>
      </c>
      <c r="P297" s="84">
        <f t="shared" si="5"/>
        <v>110400</v>
      </c>
      <c r="Q297" s="64" t="s">
        <v>12038</v>
      </c>
      <c r="R297" s="62" t="s">
        <v>43872</v>
      </c>
      <c r="S297" s="64" t="s">
        <v>38919</v>
      </c>
      <c r="T297" s="57">
        <v>50</v>
      </c>
    </row>
    <row r="298" spans="2:20" ht="27" customHeight="1">
      <c r="B298" s="62" t="s">
        <v>45296</v>
      </c>
      <c r="C298" s="62" t="s">
        <v>44743</v>
      </c>
      <c r="D298" s="57" t="s">
        <v>12050</v>
      </c>
      <c r="E298" s="63" t="s">
        <v>43895</v>
      </c>
      <c r="F298" s="63" t="s">
        <v>45727</v>
      </c>
      <c r="G298" s="63" t="s">
        <v>43869</v>
      </c>
      <c r="H298" s="79" t="s">
        <v>45850</v>
      </c>
      <c r="I298" s="79" t="s">
        <v>44502</v>
      </c>
      <c r="J298" s="79" t="s">
        <v>46000</v>
      </c>
      <c r="K298" s="79" t="s">
        <v>43896</v>
      </c>
      <c r="L298" s="62" t="s">
        <v>45700</v>
      </c>
      <c r="M298" s="63" t="s">
        <v>43871</v>
      </c>
      <c r="N298" s="70">
        <v>24</v>
      </c>
      <c r="O298" s="67">
        <v>4600</v>
      </c>
      <c r="P298" s="84">
        <f t="shared" si="5"/>
        <v>110400</v>
      </c>
      <c r="Q298" s="64" t="s">
        <v>12038</v>
      </c>
      <c r="R298" s="62" t="s">
        <v>43872</v>
      </c>
      <c r="S298" s="64" t="s">
        <v>38919</v>
      </c>
      <c r="T298" s="57">
        <v>50</v>
      </c>
    </row>
    <row r="299" spans="2:20" ht="27" customHeight="1">
      <c r="B299" s="62" t="s">
        <v>45297</v>
      </c>
      <c r="C299" s="62" t="s">
        <v>44743</v>
      </c>
      <c r="D299" s="57" t="s">
        <v>12050</v>
      </c>
      <c r="E299" s="63" t="s">
        <v>43893</v>
      </c>
      <c r="F299" s="63" t="s">
        <v>45727</v>
      </c>
      <c r="G299" s="63" t="s">
        <v>43869</v>
      </c>
      <c r="H299" s="79" t="s">
        <v>45851</v>
      </c>
      <c r="I299" s="79" t="s">
        <v>44501</v>
      </c>
      <c r="J299" s="79" t="s">
        <v>46001</v>
      </c>
      <c r="K299" s="79" t="s">
        <v>43894</v>
      </c>
      <c r="L299" s="62" t="s">
        <v>45700</v>
      </c>
      <c r="M299" s="63" t="s">
        <v>43871</v>
      </c>
      <c r="N299" s="70">
        <v>24</v>
      </c>
      <c r="O299" s="67">
        <v>4600</v>
      </c>
      <c r="P299" s="84">
        <f t="shared" si="5"/>
        <v>110400</v>
      </c>
      <c r="Q299" s="64" t="s">
        <v>12038</v>
      </c>
      <c r="R299" s="62" t="s">
        <v>43872</v>
      </c>
      <c r="S299" s="64" t="s">
        <v>38919</v>
      </c>
      <c r="T299" s="57">
        <v>50</v>
      </c>
    </row>
    <row r="300" spans="2:20" ht="27" customHeight="1">
      <c r="B300" s="62" t="s">
        <v>45298</v>
      </c>
      <c r="C300" s="62" t="s">
        <v>44743</v>
      </c>
      <c r="D300" s="57" t="s">
        <v>12050</v>
      </c>
      <c r="E300" s="63" t="s">
        <v>43891</v>
      </c>
      <c r="F300" s="63" t="s">
        <v>45727</v>
      </c>
      <c r="G300" s="63" t="s">
        <v>43869</v>
      </c>
      <c r="H300" s="79" t="s">
        <v>45852</v>
      </c>
      <c r="I300" s="79" t="s">
        <v>44500</v>
      </c>
      <c r="J300" s="79" t="s">
        <v>46002</v>
      </c>
      <c r="K300" s="79" t="s">
        <v>43892</v>
      </c>
      <c r="L300" s="62" t="s">
        <v>45700</v>
      </c>
      <c r="M300" s="63" t="s">
        <v>43871</v>
      </c>
      <c r="N300" s="70">
        <v>24</v>
      </c>
      <c r="O300" s="67">
        <v>4600</v>
      </c>
      <c r="P300" s="84">
        <f t="shared" si="5"/>
        <v>110400</v>
      </c>
      <c r="Q300" s="64" t="s">
        <v>12038</v>
      </c>
      <c r="R300" s="62" t="s">
        <v>43872</v>
      </c>
      <c r="S300" s="64" t="s">
        <v>38919</v>
      </c>
      <c r="T300" s="57">
        <v>50</v>
      </c>
    </row>
    <row r="301" spans="2:20" ht="27" customHeight="1">
      <c r="B301" s="62" t="s">
        <v>45299</v>
      </c>
      <c r="C301" s="62" t="s">
        <v>44743</v>
      </c>
      <c r="D301" s="57" t="s">
        <v>12050</v>
      </c>
      <c r="E301" s="63" t="s">
        <v>43889</v>
      </c>
      <c r="F301" s="63" t="s">
        <v>45727</v>
      </c>
      <c r="G301" s="63" t="s">
        <v>43869</v>
      </c>
      <c r="H301" s="79" t="s">
        <v>45853</v>
      </c>
      <c r="I301" s="79" t="s">
        <v>44499</v>
      </c>
      <c r="J301" s="79" t="s">
        <v>46003</v>
      </c>
      <c r="K301" s="79" t="s">
        <v>43890</v>
      </c>
      <c r="L301" s="62" t="s">
        <v>45700</v>
      </c>
      <c r="M301" s="63" t="s">
        <v>43871</v>
      </c>
      <c r="N301" s="70">
        <v>24</v>
      </c>
      <c r="O301" s="67">
        <v>4600</v>
      </c>
      <c r="P301" s="84">
        <f t="shared" si="5"/>
        <v>110400</v>
      </c>
      <c r="Q301" s="64" t="s">
        <v>12038</v>
      </c>
      <c r="R301" s="62" t="s">
        <v>43872</v>
      </c>
      <c r="S301" s="64" t="s">
        <v>38919</v>
      </c>
      <c r="T301" s="57">
        <v>50</v>
      </c>
    </row>
    <row r="302" spans="2:20" ht="27" customHeight="1">
      <c r="B302" s="62" t="s">
        <v>45300</v>
      </c>
      <c r="C302" s="62" t="s">
        <v>44743</v>
      </c>
      <c r="D302" s="57" t="s">
        <v>12050</v>
      </c>
      <c r="E302" s="63" t="s">
        <v>43887</v>
      </c>
      <c r="F302" s="63" t="s">
        <v>45727</v>
      </c>
      <c r="G302" s="63" t="s">
        <v>43869</v>
      </c>
      <c r="H302" s="79" t="s">
        <v>45854</v>
      </c>
      <c r="I302" s="79" t="s">
        <v>44498</v>
      </c>
      <c r="J302" s="79" t="s">
        <v>46004</v>
      </c>
      <c r="K302" s="79" t="s">
        <v>43888</v>
      </c>
      <c r="L302" s="62" t="s">
        <v>45700</v>
      </c>
      <c r="M302" s="63" t="s">
        <v>43871</v>
      </c>
      <c r="N302" s="70">
        <v>24</v>
      </c>
      <c r="O302" s="67">
        <v>4600</v>
      </c>
      <c r="P302" s="84">
        <f t="shared" si="5"/>
        <v>110400</v>
      </c>
      <c r="Q302" s="64" t="s">
        <v>12038</v>
      </c>
      <c r="R302" s="62" t="s">
        <v>43872</v>
      </c>
      <c r="S302" s="64" t="s">
        <v>38919</v>
      </c>
      <c r="T302" s="57">
        <v>50</v>
      </c>
    </row>
    <row r="303" spans="2:20" ht="27" customHeight="1">
      <c r="B303" s="62" t="s">
        <v>45301</v>
      </c>
      <c r="C303" s="62" t="s">
        <v>44743</v>
      </c>
      <c r="D303" s="57" t="s">
        <v>12050</v>
      </c>
      <c r="E303" s="63" t="s">
        <v>43885</v>
      </c>
      <c r="F303" s="63" t="s">
        <v>45727</v>
      </c>
      <c r="G303" s="63" t="s">
        <v>43869</v>
      </c>
      <c r="H303" s="79" t="s">
        <v>45855</v>
      </c>
      <c r="I303" s="79" t="s">
        <v>44497</v>
      </c>
      <c r="J303" s="79" t="s">
        <v>46005</v>
      </c>
      <c r="K303" s="79" t="s">
        <v>43886</v>
      </c>
      <c r="L303" s="62" t="s">
        <v>45700</v>
      </c>
      <c r="M303" s="63" t="s">
        <v>43871</v>
      </c>
      <c r="N303" s="70">
        <v>24</v>
      </c>
      <c r="O303" s="67">
        <v>3500</v>
      </c>
      <c r="P303" s="84">
        <f t="shared" si="5"/>
        <v>84000</v>
      </c>
      <c r="Q303" s="64" t="s">
        <v>12038</v>
      </c>
      <c r="R303" s="62" t="s">
        <v>43872</v>
      </c>
      <c r="S303" s="64" t="s">
        <v>38919</v>
      </c>
      <c r="T303" s="57">
        <v>50</v>
      </c>
    </row>
    <row r="304" spans="2:20" ht="27" customHeight="1">
      <c r="B304" s="62" t="s">
        <v>45302</v>
      </c>
      <c r="C304" s="62" t="s">
        <v>44743</v>
      </c>
      <c r="D304" s="57" t="s">
        <v>12050</v>
      </c>
      <c r="E304" s="63" t="s">
        <v>43883</v>
      </c>
      <c r="F304" s="63" t="s">
        <v>45727</v>
      </c>
      <c r="G304" s="63" t="s">
        <v>43869</v>
      </c>
      <c r="H304" s="79" t="s">
        <v>45856</v>
      </c>
      <c r="I304" s="79" t="s">
        <v>44496</v>
      </c>
      <c r="J304" s="79" t="s">
        <v>46006</v>
      </c>
      <c r="K304" s="79" t="s">
        <v>43884</v>
      </c>
      <c r="L304" s="62" t="s">
        <v>45700</v>
      </c>
      <c r="M304" s="63" t="s">
        <v>43871</v>
      </c>
      <c r="N304" s="70">
        <v>24</v>
      </c>
      <c r="O304" s="67">
        <v>3500</v>
      </c>
      <c r="P304" s="84">
        <f t="shared" si="5"/>
        <v>84000</v>
      </c>
      <c r="Q304" s="64" t="s">
        <v>12038</v>
      </c>
      <c r="R304" s="62" t="s">
        <v>43872</v>
      </c>
      <c r="S304" s="64" t="s">
        <v>38919</v>
      </c>
      <c r="T304" s="57">
        <v>50</v>
      </c>
    </row>
    <row r="305" spans="2:20" ht="27" customHeight="1">
      <c r="B305" s="62" t="s">
        <v>45303</v>
      </c>
      <c r="C305" s="62" t="s">
        <v>44743</v>
      </c>
      <c r="D305" s="57" t="s">
        <v>12050</v>
      </c>
      <c r="E305" s="63" t="s">
        <v>43881</v>
      </c>
      <c r="F305" s="63" t="s">
        <v>45727</v>
      </c>
      <c r="G305" s="63" t="s">
        <v>43869</v>
      </c>
      <c r="H305" s="79" t="s">
        <v>45857</v>
      </c>
      <c r="I305" s="79" t="s">
        <v>44495</v>
      </c>
      <c r="J305" s="79" t="s">
        <v>46007</v>
      </c>
      <c r="K305" s="79" t="s">
        <v>43882</v>
      </c>
      <c r="L305" s="62" t="s">
        <v>45700</v>
      </c>
      <c r="M305" s="63" t="s">
        <v>43871</v>
      </c>
      <c r="N305" s="70">
        <v>24</v>
      </c>
      <c r="O305" s="67">
        <v>3500</v>
      </c>
      <c r="P305" s="84">
        <f t="shared" si="5"/>
        <v>84000</v>
      </c>
      <c r="Q305" s="64" t="s">
        <v>12038</v>
      </c>
      <c r="R305" s="62" t="s">
        <v>43872</v>
      </c>
      <c r="S305" s="64" t="s">
        <v>38919</v>
      </c>
      <c r="T305" s="57">
        <v>50</v>
      </c>
    </row>
    <row r="306" spans="2:20" ht="27" customHeight="1">
      <c r="B306" s="62" t="s">
        <v>45304</v>
      </c>
      <c r="C306" s="62" t="s">
        <v>44743</v>
      </c>
      <c r="D306" s="57" t="s">
        <v>12050</v>
      </c>
      <c r="E306" s="63" t="s">
        <v>43879</v>
      </c>
      <c r="F306" s="63" t="s">
        <v>45727</v>
      </c>
      <c r="G306" s="63" t="s">
        <v>43869</v>
      </c>
      <c r="H306" s="79" t="s">
        <v>45858</v>
      </c>
      <c r="I306" s="79" t="s">
        <v>44494</v>
      </c>
      <c r="J306" s="79" t="s">
        <v>46008</v>
      </c>
      <c r="K306" s="79" t="s">
        <v>43880</v>
      </c>
      <c r="L306" s="62" t="s">
        <v>45700</v>
      </c>
      <c r="M306" s="63" t="s">
        <v>43871</v>
      </c>
      <c r="N306" s="70">
        <v>24</v>
      </c>
      <c r="O306" s="67">
        <v>3500</v>
      </c>
      <c r="P306" s="84">
        <f t="shared" si="5"/>
        <v>84000</v>
      </c>
      <c r="Q306" s="64" t="s">
        <v>12038</v>
      </c>
      <c r="R306" s="62" t="s">
        <v>43872</v>
      </c>
      <c r="S306" s="64" t="s">
        <v>38919</v>
      </c>
      <c r="T306" s="57">
        <v>50</v>
      </c>
    </row>
    <row r="307" spans="2:20" ht="27" customHeight="1">
      <c r="B307" s="62" t="s">
        <v>45305</v>
      </c>
      <c r="C307" s="62" t="s">
        <v>44743</v>
      </c>
      <c r="D307" s="57" t="s">
        <v>12050</v>
      </c>
      <c r="E307" s="63" t="s">
        <v>43877</v>
      </c>
      <c r="F307" s="63" t="s">
        <v>45727</v>
      </c>
      <c r="G307" s="63" t="s">
        <v>43869</v>
      </c>
      <c r="H307" s="79" t="s">
        <v>45859</v>
      </c>
      <c r="I307" s="79" t="s">
        <v>44493</v>
      </c>
      <c r="J307" s="79" t="s">
        <v>46009</v>
      </c>
      <c r="K307" s="79" t="s">
        <v>43878</v>
      </c>
      <c r="L307" s="62" t="s">
        <v>45700</v>
      </c>
      <c r="M307" s="63" t="s">
        <v>43871</v>
      </c>
      <c r="N307" s="70">
        <v>24</v>
      </c>
      <c r="O307" s="67">
        <v>3500</v>
      </c>
      <c r="P307" s="84">
        <f t="shared" si="5"/>
        <v>84000</v>
      </c>
      <c r="Q307" s="64" t="s">
        <v>12038</v>
      </c>
      <c r="R307" s="62" t="s">
        <v>43872</v>
      </c>
      <c r="S307" s="64" t="s">
        <v>38919</v>
      </c>
      <c r="T307" s="57">
        <v>50</v>
      </c>
    </row>
    <row r="308" spans="2:20" ht="27" customHeight="1">
      <c r="B308" s="62" t="s">
        <v>45306</v>
      </c>
      <c r="C308" s="62" t="s">
        <v>44743</v>
      </c>
      <c r="D308" s="57" t="s">
        <v>12050</v>
      </c>
      <c r="E308" s="63" t="s">
        <v>43875</v>
      </c>
      <c r="F308" s="63" t="s">
        <v>45727</v>
      </c>
      <c r="G308" s="63" t="s">
        <v>43869</v>
      </c>
      <c r="H308" s="79" t="s">
        <v>45860</v>
      </c>
      <c r="I308" s="79" t="s">
        <v>44492</v>
      </c>
      <c r="J308" s="79" t="s">
        <v>46010</v>
      </c>
      <c r="K308" s="79" t="s">
        <v>43876</v>
      </c>
      <c r="L308" s="62" t="s">
        <v>45700</v>
      </c>
      <c r="M308" s="63" t="s">
        <v>43871</v>
      </c>
      <c r="N308" s="70">
        <v>24</v>
      </c>
      <c r="O308" s="67">
        <v>3500</v>
      </c>
      <c r="P308" s="84">
        <f t="shared" si="5"/>
        <v>84000</v>
      </c>
      <c r="Q308" s="64" t="s">
        <v>12038</v>
      </c>
      <c r="R308" s="62" t="s">
        <v>43872</v>
      </c>
      <c r="S308" s="64" t="s">
        <v>38919</v>
      </c>
      <c r="T308" s="57">
        <v>50</v>
      </c>
    </row>
    <row r="309" spans="2:20" ht="27" customHeight="1">
      <c r="B309" s="62" t="s">
        <v>45307</v>
      </c>
      <c r="C309" s="62" t="s">
        <v>44743</v>
      </c>
      <c r="D309" s="57" t="s">
        <v>12050</v>
      </c>
      <c r="E309" s="63" t="s">
        <v>43868</v>
      </c>
      <c r="F309" s="63" t="s">
        <v>45727</v>
      </c>
      <c r="G309" s="63" t="s">
        <v>43869</v>
      </c>
      <c r="H309" s="79" t="s">
        <v>45861</v>
      </c>
      <c r="I309" s="79" t="s">
        <v>44490</v>
      </c>
      <c r="J309" s="79" t="s">
        <v>46011</v>
      </c>
      <c r="K309" s="79" t="s">
        <v>43870</v>
      </c>
      <c r="L309" s="62" t="s">
        <v>45700</v>
      </c>
      <c r="M309" s="63" t="s">
        <v>43871</v>
      </c>
      <c r="N309" s="70">
        <v>24</v>
      </c>
      <c r="O309" s="67">
        <v>3500</v>
      </c>
      <c r="P309" s="84">
        <f t="shared" si="5"/>
        <v>84000</v>
      </c>
      <c r="Q309" s="64" t="s">
        <v>12038</v>
      </c>
      <c r="R309" s="62" t="s">
        <v>43872</v>
      </c>
      <c r="S309" s="64" t="s">
        <v>38919</v>
      </c>
      <c r="T309" s="57">
        <v>50</v>
      </c>
    </row>
    <row r="310" spans="2:20" ht="27" customHeight="1">
      <c r="B310" s="62" t="s">
        <v>45308</v>
      </c>
      <c r="C310" s="62" t="s">
        <v>44743</v>
      </c>
      <c r="D310" s="57" t="s">
        <v>12050</v>
      </c>
      <c r="E310" s="63" t="s">
        <v>43873</v>
      </c>
      <c r="F310" s="63" t="s">
        <v>45727</v>
      </c>
      <c r="G310" s="63" t="s">
        <v>43869</v>
      </c>
      <c r="H310" s="79" t="s">
        <v>45862</v>
      </c>
      <c r="I310" s="79" t="s">
        <v>44491</v>
      </c>
      <c r="J310" s="79" t="s">
        <v>46012</v>
      </c>
      <c r="K310" s="79" t="s">
        <v>43874</v>
      </c>
      <c r="L310" s="62" t="s">
        <v>45700</v>
      </c>
      <c r="M310" s="63" t="s">
        <v>43871</v>
      </c>
      <c r="N310" s="70">
        <v>24</v>
      </c>
      <c r="O310" s="67">
        <v>3500</v>
      </c>
      <c r="P310" s="84">
        <f t="shared" si="5"/>
        <v>84000</v>
      </c>
      <c r="Q310" s="64" t="s">
        <v>12038</v>
      </c>
      <c r="R310" s="62" t="s">
        <v>43872</v>
      </c>
      <c r="S310" s="64" t="s">
        <v>38919</v>
      </c>
      <c r="T310" s="57">
        <v>50</v>
      </c>
    </row>
    <row r="311" spans="2:20" ht="27" customHeight="1">
      <c r="B311" s="62" t="s">
        <v>45309</v>
      </c>
      <c r="C311" s="62" t="s">
        <v>44743</v>
      </c>
      <c r="D311" s="57" t="s">
        <v>12050</v>
      </c>
      <c r="E311" s="63" t="s">
        <v>44820</v>
      </c>
      <c r="F311" s="63" t="s">
        <v>45727</v>
      </c>
      <c r="G311" s="68" t="s">
        <v>43869</v>
      </c>
      <c r="H311" s="63" t="s">
        <v>44821</v>
      </c>
      <c r="I311" s="63" t="s">
        <v>44821</v>
      </c>
      <c r="J311" s="68" t="s">
        <v>44822</v>
      </c>
      <c r="K311" s="68" t="s">
        <v>44823</v>
      </c>
      <c r="L311" s="62" t="s">
        <v>45700</v>
      </c>
      <c r="M311" s="63" t="s">
        <v>44789</v>
      </c>
      <c r="N311" s="67">
        <v>0.2</v>
      </c>
      <c r="O311" s="67">
        <v>75892.8571428</v>
      </c>
      <c r="P311" s="84">
        <f t="shared" si="5"/>
        <v>15178.571428560001</v>
      </c>
      <c r="Q311" s="68" t="s">
        <v>12038</v>
      </c>
      <c r="R311" s="64" t="s">
        <v>44790</v>
      </c>
      <c r="S311" s="64" t="s">
        <v>38919</v>
      </c>
      <c r="T311" s="57">
        <v>50</v>
      </c>
    </row>
    <row r="312" spans="2:20" ht="27" customHeight="1">
      <c r="B312" s="62" t="s">
        <v>45310</v>
      </c>
      <c r="C312" s="62" t="s">
        <v>44743</v>
      </c>
      <c r="D312" s="57" t="s">
        <v>12050</v>
      </c>
      <c r="E312" s="68" t="s">
        <v>44824</v>
      </c>
      <c r="F312" s="63" t="s">
        <v>45727</v>
      </c>
      <c r="G312" s="68" t="s">
        <v>43869</v>
      </c>
      <c r="H312" s="63" t="s">
        <v>44825</v>
      </c>
      <c r="I312" s="68" t="s">
        <v>44826</v>
      </c>
      <c r="J312" s="68" t="s">
        <v>44827</v>
      </c>
      <c r="K312" s="68" t="s">
        <v>44828</v>
      </c>
      <c r="L312" s="62" t="s">
        <v>45700</v>
      </c>
      <c r="M312" s="63" t="s">
        <v>44643</v>
      </c>
      <c r="N312" s="67">
        <v>200</v>
      </c>
      <c r="O312" s="67">
        <v>99.107142857100001</v>
      </c>
      <c r="P312" s="84">
        <f t="shared" si="5"/>
        <v>19821.428571420001</v>
      </c>
      <c r="Q312" s="68" t="s">
        <v>12038</v>
      </c>
      <c r="R312" s="64" t="s">
        <v>44790</v>
      </c>
      <c r="S312" s="64" t="s">
        <v>38919</v>
      </c>
      <c r="T312" s="57">
        <v>50</v>
      </c>
    </row>
    <row r="313" spans="2:20" ht="27" customHeight="1">
      <c r="B313" s="62" t="s">
        <v>45311</v>
      </c>
      <c r="C313" s="62" t="s">
        <v>44743</v>
      </c>
      <c r="D313" s="57" t="s">
        <v>12050</v>
      </c>
      <c r="E313" s="63" t="s">
        <v>44842</v>
      </c>
      <c r="F313" s="63" t="s">
        <v>45727</v>
      </c>
      <c r="G313" s="68" t="s">
        <v>43869</v>
      </c>
      <c r="H313" s="63" t="s">
        <v>44843</v>
      </c>
      <c r="I313" s="63" t="s">
        <v>44843</v>
      </c>
      <c r="J313" s="68" t="s">
        <v>44844</v>
      </c>
      <c r="K313" s="68" t="s">
        <v>44845</v>
      </c>
      <c r="L313" s="62" t="s">
        <v>45700</v>
      </c>
      <c r="M313" s="63" t="s">
        <v>44789</v>
      </c>
      <c r="N313" s="67">
        <v>0.4</v>
      </c>
      <c r="O313" s="67">
        <v>32142.8571428</v>
      </c>
      <c r="P313" s="84">
        <f t="shared" si="5"/>
        <v>12857.142857120001</v>
      </c>
      <c r="Q313" s="68" t="s">
        <v>12038</v>
      </c>
      <c r="R313" s="64" t="s">
        <v>44790</v>
      </c>
      <c r="S313" s="64" t="s">
        <v>38919</v>
      </c>
      <c r="T313" s="57">
        <v>50</v>
      </c>
    </row>
    <row r="314" spans="2:20" ht="27" customHeight="1">
      <c r="B314" s="62" t="s">
        <v>45312</v>
      </c>
      <c r="C314" s="62" t="s">
        <v>44743</v>
      </c>
      <c r="D314" s="57" t="s">
        <v>12050</v>
      </c>
      <c r="E314" s="63" t="s">
        <v>44838</v>
      </c>
      <c r="F314" s="63" t="s">
        <v>45727</v>
      </c>
      <c r="G314" s="68" t="s">
        <v>43869</v>
      </c>
      <c r="H314" s="63" t="s">
        <v>44839</v>
      </c>
      <c r="I314" s="63" t="s">
        <v>44839</v>
      </c>
      <c r="J314" s="68" t="s">
        <v>44840</v>
      </c>
      <c r="K314" s="68" t="s">
        <v>44841</v>
      </c>
      <c r="L314" s="62" t="s">
        <v>45700</v>
      </c>
      <c r="M314" s="63" t="s">
        <v>44643</v>
      </c>
      <c r="N314" s="67">
        <v>1600</v>
      </c>
      <c r="O314" s="67">
        <v>53.571428571399998</v>
      </c>
      <c r="P314" s="84">
        <f t="shared" si="5"/>
        <v>85714.285714240003</v>
      </c>
      <c r="Q314" s="68" t="s">
        <v>12038</v>
      </c>
      <c r="R314" s="64" t="s">
        <v>44790</v>
      </c>
      <c r="S314" s="64" t="s">
        <v>38919</v>
      </c>
      <c r="T314" s="57">
        <v>50</v>
      </c>
    </row>
    <row r="315" spans="2:20" ht="27" customHeight="1">
      <c r="B315" s="62" t="s">
        <v>45313</v>
      </c>
      <c r="C315" s="62" t="s">
        <v>44743</v>
      </c>
      <c r="D315" s="57" t="s">
        <v>12050</v>
      </c>
      <c r="E315" s="68" t="s">
        <v>44829</v>
      </c>
      <c r="F315" s="63" t="s">
        <v>45727</v>
      </c>
      <c r="G315" s="68" t="s">
        <v>43869</v>
      </c>
      <c r="H315" s="63" t="s">
        <v>44830</v>
      </c>
      <c r="I315" s="68" t="s">
        <v>44831</v>
      </c>
      <c r="J315" s="68" t="s">
        <v>44832</v>
      </c>
      <c r="K315" s="68" t="s">
        <v>44833</v>
      </c>
      <c r="L315" s="62" t="s">
        <v>45700</v>
      </c>
      <c r="M315" s="63" t="s">
        <v>44643</v>
      </c>
      <c r="N315" s="67">
        <v>400</v>
      </c>
      <c r="O315" s="67">
        <v>142.85714285700001</v>
      </c>
      <c r="P315" s="84">
        <f t="shared" ref="P315:P379" si="6">IFERROR(N315*O315,0)</f>
        <v>57142.857142800007</v>
      </c>
      <c r="Q315" s="68" t="s">
        <v>12038</v>
      </c>
      <c r="R315" s="64" t="s">
        <v>44790</v>
      </c>
      <c r="S315" s="64" t="s">
        <v>38919</v>
      </c>
      <c r="T315" s="57">
        <v>50</v>
      </c>
    </row>
    <row r="316" spans="2:20" ht="27" customHeight="1">
      <c r="B316" s="62" t="s">
        <v>45314</v>
      </c>
      <c r="C316" s="62" t="s">
        <v>44743</v>
      </c>
      <c r="D316" s="57" t="s">
        <v>12050</v>
      </c>
      <c r="E316" s="68" t="s">
        <v>44829</v>
      </c>
      <c r="F316" s="63" t="s">
        <v>45727</v>
      </c>
      <c r="G316" s="68" t="s">
        <v>43869</v>
      </c>
      <c r="H316" s="63" t="s">
        <v>44830</v>
      </c>
      <c r="I316" s="68" t="s">
        <v>44831</v>
      </c>
      <c r="J316" s="68" t="s">
        <v>46013</v>
      </c>
      <c r="K316" s="68" t="s">
        <v>44834</v>
      </c>
      <c r="L316" s="62" t="s">
        <v>45700</v>
      </c>
      <c r="M316" s="63" t="s">
        <v>44643</v>
      </c>
      <c r="N316" s="67">
        <v>400</v>
      </c>
      <c r="O316" s="67">
        <v>142.85714285700001</v>
      </c>
      <c r="P316" s="84">
        <f t="shared" si="6"/>
        <v>57142.857142800007</v>
      </c>
      <c r="Q316" s="68" t="s">
        <v>12038</v>
      </c>
      <c r="R316" s="64" t="s">
        <v>44790</v>
      </c>
      <c r="S316" s="64" t="s">
        <v>38919</v>
      </c>
      <c r="T316" s="57">
        <v>50</v>
      </c>
    </row>
    <row r="317" spans="2:20" ht="27" customHeight="1">
      <c r="B317" s="62" t="s">
        <v>45315</v>
      </c>
      <c r="C317" s="62" t="s">
        <v>44743</v>
      </c>
      <c r="D317" s="57" t="s">
        <v>12050</v>
      </c>
      <c r="E317" s="68" t="s">
        <v>44811</v>
      </c>
      <c r="F317" s="63" t="s">
        <v>45727</v>
      </c>
      <c r="G317" s="68" t="s">
        <v>43869</v>
      </c>
      <c r="H317" s="63" t="s">
        <v>44812</v>
      </c>
      <c r="I317" s="68" t="s">
        <v>44813</v>
      </c>
      <c r="J317" s="68" t="s">
        <v>44814</v>
      </c>
      <c r="K317" s="68" t="s">
        <v>44815</v>
      </c>
      <c r="L317" s="62" t="s">
        <v>45700</v>
      </c>
      <c r="M317" s="68" t="s">
        <v>44643</v>
      </c>
      <c r="N317" s="67">
        <v>1100</v>
      </c>
      <c r="O317" s="67">
        <v>214.28571428500001</v>
      </c>
      <c r="P317" s="84">
        <f t="shared" si="6"/>
        <v>235714.28571350002</v>
      </c>
      <c r="Q317" s="68" t="s">
        <v>12038</v>
      </c>
      <c r="R317" s="64" t="s">
        <v>44790</v>
      </c>
      <c r="S317" s="64" t="s">
        <v>38919</v>
      </c>
      <c r="T317" s="57">
        <v>50</v>
      </c>
    </row>
    <row r="318" spans="2:20" ht="27" customHeight="1">
      <c r="B318" s="62" t="s">
        <v>45316</v>
      </c>
      <c r="C318" s="62" t="s">
        <v>44743</v>
      </c>
      <c r="D318" s="57" t="s">
        <v>12050</v>
      </c>
      <c r="E318" s="63" t="s">
        <v>44835</v>
      </c>
      <c r="F318" s="63" t="s">
        <v>45727</v>
      </c>
      <c r="G318" s="68" t="s">
        <v>43869</v>
      </c>
      <c r="H318" s="63" t="s">
        <v>44836</v>
      </c>
      <c r="I318" s="63" t="s">
        <v>44836</v>
      </c>
      <c r="J318" s="68" t="s">
        <v>46014</v>
      </c>
      <c r="K318" s="68" t="s">
        <v>44837</v>
      </c>
      <c r="L318" s="62" t="s">
        <v>45700</v>
      </c>
      <c r="M318" s="63" t="s">
        <v>44789</v>
      </c>
      <c r="N318" s="67">
        <v>0.5</v>
      </c>
      <c r="O318" s="67">
        <v>357142.85714199999</v>
      </c>
      <c r="P318" s="84">
        <f t="shared" si="6"/>
        <v>178571.428571</v>
      </c>
      <c r="Q318" s="68" t="s">
        <v>12038</v>
      </c>
      <c r="R318" s="64" t="s">
        <v>44790</v>
      </c>
      <c r="S318" s="64" t="s">
        <v>38919</v>
      </c>
      <c r="T318" s="57">
        <v>50</v>
      </c>
    </row>
    <row r="319" spans="2:20" ht="27" customHeight="1">
      <c r="B319" s="62" t="s">
        <v>45317</v>
      </c>
      <c r="C319" s="62" t="s">
        <v>44743</v>
      </c>
      <c r="D319" s="57" t="s">
        <v>12050</v>
      </c>
      <c r="E319" s="63" t="s">
        <v>44784</v>
      </c>
      <c r="F319" s="68" t="s">
        <v>44785</v>
      </c>
      <c r="G319" s="68" t="s">
        <v>44785</v>
      </c>
      <c r="H319" s="63" t="s">
        <v>44786</v>
      </c>
      <c r="I319" s="63" t="s">
        <v>44786</v>
      </c>
      <c r="J319" s="68" t="s">
        <v>44787</v>
      </c>
      <c r="K319" s="63" t="s">
        <v>44788</v>
      </c>
      <c r="L319" s="62" t="s">
        <v>45700</v>
      </c>
      <c r="M319" s="63" t="s">
        <v>44789</v>
      </c>
      <c r="N319" s="67">
        <v>0.4</v>
      </c>
      <c r="O319" s="67">
        <v>3000000</v>
      </c>
      <c r="P319" s="84">
        <f t="shared" si="6"/>
        <v>1200000</v>
      </c>
      <c r="Q319" s="68" t="s">
        <v>12038</v>
      </c>
      <c r="R319" s="64" t="s">
        <v>44790</v>
      </c>
      <c r="S319" s="64" t="s">
        <v>38919</v>
      </c>
      <c r="T319" s="57">
        <v>50</v>
      </c>
    </row>
    <row r="320" spans="2:20" ht="27" customHeight="1">
      <c r="B320" s="62" t="s">
        <v>45318</v>
      </c>
      <c r="C320" s="62" t="s">
        <v>44743</v>
      </c>
      <c r="D320" s="57" t="s">
        <v>12050</v>
      </c>
      <c r="E320" s="63" t="s">
        <v>44791</v>
      </c>
      <c r="F320" s="68" t="s">
        <v>44785</v>
      </c>
      <c r="G320" s="63" t="s">
        <v>44785</v>
      </c>
      <c r="H320" s="63" t="s">
        <v>44792</v>
      </c>
      <c r="I320" s="63" t="s">
        <v>44792</v>
      </c>
      <c r="J320" s="68" t="s">
        <v>44793</v>
      </c>
      <c r="K320" s="68" t="s">
        <v>44794</v>
      </c>
      <c r="L320" s="62" t="s">
        <v>45700</v>
      </c>
      <c r="M320" s="63" t="s">
        <v>44789</v>
      </c>
      <c r="N320" s="67">
        <v>0.9</v>
      </c>
      <c r="O320" s="67">
        <v>145000</v>
      </c>
      <c r="P320" s="84">
        <f t="shared" si="6"/>
        <v>130500</v>
      </c>
      <c r="Q320" s="68" t="s">
        <v>12038</v>
      </c>
      <c r="R320" s="64" t="s">
        <v>44790</v>
      </c>
      <c r="S320" s="64" t="s">
        <v>38919</v>
      </c>
      <c r="T320" s="57">
        <v>50</v>
      </c>
    </row>
    <row r="321" spans="2:20" ht="27" customHeight="1">
      <c r="B321" s="62" t="s">
        <v>45319</v>
      </c>
      <c r="C321" s="62" t="s">
        <v>44743</v>
      </c>
      <c r="D321" s="57" t="s">
        <v>12050</v>
      </c>
      <c r="E321" s="63" t="s">
        <v>44795</v>
      </c>
      <c r="F321" s="68" t="s">
        <v>44785</v>
      </c>
      <c r="G321" s="68" t="s">
        <v>44785</v>
      </c>
      <c r="H321" s="63" t="s">
        <v>44796</v>
      </c>
      <c r="I321" s="63" t="s">
        <v>44796</v>
      </c>
      <c r="J321" s="68" t="s">
        <v>44797</v>
      </c>
      <c r="K321" s="68" t="s">
        <v>44798</v>
      </c>
      <c r="L321" s="62" t="s">
        <v>45700</v>
      </c>
      <c r="M321" s="63" t="s">
        <v>44789</v>
      </c>
      <c r="N321" s="67">
        <v>1100</v>
      </c>
      <c r="O321" s="67">
        <v>925.89285714200003</v>
      </c>
      <c r="P321" s="84">
        <f t="shared" si="6"/>
        <v>1018482.1428562</v>
      </c>
      <c r="Q321" s="68" t="s">
        <v>12038</v>
      </c>
      <c r="R321" s="64" t="s">
        <v>44790</v>
      </c>
      <c r="S321" s="64" t="s">
        <v>38919</v>
      </c>
      <c r="T321" s="57">
        <v>50</v>
      </c>
    </row>
    <row r="322" spans="2:20" ht="27" customHeight="1">
      <c r="B322" s="62" t="s">
        <v>45320</v>
      </c>
      <c r="C322" s="62" t="s">
        <v>44743</v>
      </c>
      <c r="D322" s="57" t="s">
        <v>12050</v>
      </c>
      <c r="E322" s="63" t="s">
        <v>44816</v>
      </c>
      <c r="F322" s="68" t="s">
        <v>44785</v>
      </c>
      <c r="G322" s="68" t="s">
        <v>44785</v>
      </c>
      <c r="H322" s="63" t="s">
        <v>44817</v>
      </c>
      <c r="I322" s="63" t="s">
        <v>44817</v>
      </c>
      <c r="J322" s="68" t="s">
        <v>44818</v>
      </c>
      <c r="K322" s="68" t="s">
        <v>44819</v>
      </c>
      <c r="L322" s="62" t="s">
        <v>45700</v>
      </c>
      <c r="M322" s="63" t="s">
        <v>44789</v>
      </c>
      <c r="N322" s="67">
        <v>1400</v>
      </c>
      <c r="O322" s="67">
        <v>794.64285714200003</v>
      </c>
      <c r="P322" s="84">
        <f t="shared" si="6"/>
        <v>1112499.9999988</v>
      </c>
      <c r="Q322" s="68" t="s">
        <v>12038</v>
      </c>
      <c r="R322" s="64" t="s">
        <v>44790</v>
      </c>
      <c r="S322" s="64" t="s">
        <v>38919</v>
      </c>
      <c r="T322" s="57">
        <v>50</v>
      </c>
    </row>
    <row r="323" spans="2:20" ht="27" customHeight="1">
      <c r="B323" s="62" t="s">
        <v>45321</v>
      </c>
      <c r="C323" s="62" t="s">
        <v>44743</v>
      </c>
      <c r="D323" s="57" t="s">
        <v>12050</v>
      </c>
      <c r="E323" s="63" t="s">
        <v>44799</v>
      </c>
      <c r="F323" s="68" t="s">
        <v>44785</v>
      </c>
      <c r="G323" s="68" t="s">
        <v>44785</v>
      </c>
      <c r="H323" s="63" t="s">
        <v>44800</v>
      </c>
      <c r="I323" s="63" t="s">
        <v>44800</v>
      </c>
      <c r="J323" s="68" t="s">
        <v>44801</v>
      </c>
      <c r="K323" s="68" t="s">
        <v>44802</v>
      </c>
      <c r="L323" s="62" t="s">
        <v>45700</v>
      </c>
      <c r="M323" s="63" t="s">
        <v>44789</v>
      </c>
      <c r="N323" s="67">
        <v>0.4</v>
      </c>
      <c r="O323" s="67">
        <v>168750</v>
      </c>
      <c r="P323" s="84">
        <f t="shared" si="6"/>
        <v>67500</v>
      </c>
      <c r="Q323" s="68" t="s">
        <v>12038</v>
      </c>
      <c r="R323" s="64" t="s">
        <v>44790</v>
      </c>
      <c r="S323" s="64" t="s">
        <v>38919</v>
      </c>
      <c r="T323" s="57">
        <v>50</v>
      </c>
    </row>
    <row r="324" spans="2:20" ht="27" customHeight="1">
      <c r="B324" s="62" t="s">
        <v>45322</v>
      </c>
      <c r="C324" s="62" t="s">
        <v>44743</v>
      </c>
      <c r="D324" s="57" t="s">
        <v>12050</v>
      </c>
      <c r="E324" s="63" t="s">
        <v>44803</v>
      </c>
      <c r="F324" s="68" t="s">
        <v>44785</v>
      </c>
      <c r="G324" s="68" t="s">
        <v>44785</v>
      </c>
      <c r="H324" s="63" t="s">
        <v>44804</v>
      </c>
      <c r="I324" s="63" t="s">
        <v>44804</v>
      </c>
      <c r="J324" s="68" t="s">
        <v>44805</v>
      </c>
      <c r="K324" s="68" t="s">
        <v>44806</v>
      </c>
      <c r="L324" s="62" t="s">
        <v>45700</v>
      </c>
      <c r="M324" s="63" t="s">
        <v>44789</v>
      </c>
      <c r="N324" s="67">
        <v>0.3</v>
      </c>
      <c r="O324" s="67">
        <v>227678.571428</v>
      </c>
      <c r="P324" s="84">
        <f t="shared" si="6"/>
        <v>68303.571428399999</v>
      </c>
      <c r="Q324" s="68" t="s">
        <v>12038</v>
      </c>
      <c r="R324" s="64" t="s">
        <v>44790</v>
      </c>
      <c r="S324" s="64" t="s">
        <v>38919</v>
      </c>
      <c r="T324" s="57">
        <v>50</v>
      </c>
    </row>
    <row r="325" spans="2:20" ht="27" customHeight="1">
      <c r="B325" s="62" t="s">
        <v>45323</v>
      </c>
      <c r="C325" s="62" t="s">
        <v>44743</v>
      </c>
      <c r="D325" s="57" t="s">
        <v>12050</v>
      </c>
      <c r="E325" s="63" t="s">
        <v>44807</v>
      </c>
      <c r="F325" s="68" t="s">
        <v>44785</v>
      </c>
      <c r="G325" s="68" t="s">
        <v>44785</v>
      </c>
      <c r="H325" s="63" t="s">
        <v>44808</v>
      </c>
      <c r="I325" s="63" t="s">
        <v>44808</v>
      </c>
      <c r="J325" s="68" t="s">
        <v>44809</v>
      </c>
      <c r="K325" s="68" t="s">
        <v>44810</v>
      </c>
      <c r="L325" s="62" t="s">
        <v>45700</v>
      </c>
      <c r="M325" s="63" t="s">
        <v>44789</v>
      </c>
      <c r="N325" s="67">
        <v>0.85</v>
      </c>
      <c r="O325" s="67">
        <v>281250</v>
      </c>
      <c r="P325" s="84">
        <f t="shared" si="6"/>
        <v>239062.5</v>
      </c>
      <c r="Q325" s="68" t="s">
        <v>12038</v>
      </c>
      <c r="R325" s="64" t="s">
        <v>44790</v>
      </c>
      <c r="S325" s="64" t="s">
        <v>38919</v>
      </c>
      <c r="T325" s="57">
        <v>50</v>
      </c>
    </row>
    <row r="326" spans="2:20" ht="27" customHeight="1">
      <c r="B326" s="62" t="s">
        <v>45324</v>
      </c>
      <c r="C326" s="62" t="s">
        <v>44743</v>
      </c>
      <c r="D326" s="57" t="s">
        <v>12050</v>
      </c>
      <c r="E326" s="63" t="s">
        <v>43814</v>
      </c>
      <c r="F326" s="63" t="s">
        <v>45679</v>
      </c>
      <c r="G326" s="63" t="s">
        <v>43805</v>
      </c>
      <c r="H326" s="63" t="s">
        <v>45863</v>
      </c>
      <c r="I326" s="63" t="s">
        <v>43815</v>
      </c>
      <c r="J326" s="64" t="s">
        <v>46015</v>
      </c>
      <c r="K326" s="64" t="s">
        <v>43816</v>
      </c>
      <c r="L326" s="62" t="s">
        <v>45700</v>
      </c>
      <c r="M326" s="66" t="s">
        <v>43499</v>
      </c>
      <c r="N326" s="67">
        <v>140</v>
      </c>
      <c r="O326" s="67">
        <v>630</v>
      </c>
      <c r="P326" s="84">
        <f t="shared" si="6"/>
        <v>88200</v>
      </c>
      <c r="Q326" s="64" t="s">
        <v>12038</v>
      </c>
      <c r="R326" s="64" t="s">
        <v>43759</v>
      </c>
      <c r="S326" s="64" t="s">
        <v>38919</v>
      </c>
      <c r="T326" s="57">
        <v>50</v>
      </c>
    </row>
    <row r="327" spans="2:20" ht="27" customHeight="1">
      <c r="B327" s="62" t="s">
        <v>45325</v>
      </c>
      <c r="C327" s="62" t="s">
        <v>44743</v>
      </c>
      <c r="D327" s="57" t="s">
        <v>12050</v>
      </c>
      <c r="E327" s="63" t="s">
        <v>43804</v>
      </c>
      <c r="F327" s="63" t="s">
        <v>45679</v>
      </c>
      <c r="G327" s="63" t="s">
        <v>43805</v>
      </c>
      <c r="H327" s="63" t="s">
        <v>45864</v>
      </c>
      <c r="I327" s="63" t="s">
        <v>43806</v>
      </c>
      <c r="J327" s="64" t="s">
        <v>46016</v>
      </c>
      <c r="K327" s="64" t="s">
        <v>43807</v>
      </c>
      <c r="L327" s="62" t="s">
        <v>45700</v>
      </c>
      <c r="M327" s="66" t="s">
        <v>43499</v>
      </c>
      <c r="N327" s="67">
        <v>150</v>
      </c>
      <c r="O327" s="67">
        <v>150</v>
      </c>
      <c r="P327" s="84">
        <f t="shared" si="6"/>
        <v>22500</v>
      </c>
      <c r="Q327" s="64" t="s">
        <v>12038</v>
      </c>
      <c r="R327" s="64" t="s">
        <v>43759</v>
      </c>
      <c r="S327" s="64" t="s">
        <v>38919</v>
      </c>
      <c r="T327" s="57">
        <v>50</v>
      </c>
    </row>
    <row r="328" spans="2:20" ht="27" customHeight="1">
      <c r="B328" s="62" t="s">
        <v>45326</v>
      </c>
      <c r="C328" s="62" t="s">
        <v>44743</v>
      </c>
      <c r="D328" s="57" t="s">
        <v>12050</v>
      </c>
      <c r="E328" s="63" t="s">
        <v>43808</v>
      </c>
      <c r="F328" s="63" t="s">
        <v>45679</v>
      </c>
      <c r="G328" s="63" t="s">
        <v>43805</v>
      </c>
      <c r="H328" s="63" t="s">
        <v>45865</v>
      </c>
      <c r="I328" s="63" t="s">
        <v>43809</v>
      </c>
      <c r="J328" s="64" t="s">
        <v>46017</v>
      </c>
      <c r="K328" s="64" t="s">
        <v>43810</v>
      </c>
      <c r="L328" s="62" t="s">
        <v>45700</v>
      </c>
      <c r="M328" s="66" t="s">
        <v>43499</v>
      </c>
      <c r="N328" s="67">
        <v>300</v>
      </c>
      <c r="O328" s="67">
        <v>150</v>
      </c>
      <c r="P328" s="84">
        <f t="shared" si="6"/>
        <v>45000</v>
      </c>
      <c r="Q328" s="64" t="s">
        <v>12038</v>
      </c>
      <c r="R328" s="64" t="s">
        <v>43759</v>
      </c>
      <c r="S328" s="64" t="s">
        <v>38919</v>
      </c>
      <c r="T328" s="57">
        <v>50</v>
      </c>
    </row>
    <row r="329" spans="2:20" ht="27" customHeight="1">
      <c r="B329" s="62" t="s">
        <v>45327</v>
      </c>
      <c r="C329" s="62" t="s">
        <v>44743</v>
      </c>
      <c r="D329" s="57" t="s">
        <v>12050</v>
      </c>
      <c r="E329" s="63" t="s">
        <v>43811</v>
      </c>
      <c r="F329" s="63" t="s">
        <v>45679</v>
      </c>
      <c r="G329" s="63" t="s">
        <v>43805</v>
      </c>
      <c r="H329" s="63" t="s">
        <v>45866</v>
      </c>
      <c r="I329" s="63" t="s">
        <v>43812</v>
      </c>
      <c r="J329" s="64" t="s">
        <v>46018</v>
      </c>
      <c r="K329" s="64" t="s">
        <v>43813</v>
      </c>
      <c r="L329" s="62" t="s">
        <v>45700</v>
      </c>
      <c r="M329" s="66" t="s">
        <v>43499</v>
      </c>
      <c r="N329" s="67">
        <v>700</v>
      </c>
      <c r="O329" s="67">
        <v>150</v>
      </c>
      <c r="P329" s="84">
        <f t="shared" si="6"/>
        <v>105000</v>
      </c>
      <c r="Q329" s="64" t="s">
        <v>12038</v>
      </c>
      <c r="R329" s="64" t="s">
        <v>43759</v>
      </c>
      <c r="S329" s="64" t="s">
        <v>38919</v>
      </c>
      <c r="T329" s="57">
        <v>50</v>
      </c>
    </row>
    <row r="330" spans="2:20" ht="27" customHeight="1">
      <c r="B330" s="62" t="s">
        <v>45328</v>
      </c>
      <c r="C330" s="62" t="s">
        <v>44743</v>
      </c>
      <c r="D330" s="57" t="s">
        <v>12050</v>
      </c>
      <c r="E330" s="62" t="s">
        <v>44411</v>
      </c>
      <c r="F330" s="64" t="s">
        <v>44406</v>
      </c>
      <c r="G330" s="64" t="s">
        <v>44407</v>
      </c>
      <c r="H330" s="64" t="s">
        <v>44412</v>
      </c>
      <c r="I330" s="64" t="s">
        <v>44413</v>
      </c>
      <c r="J330" s="64" t="s">
        <v>44409</v>
      </c>
      <c r="K330" s="64" t="s">
        <v>44410</v>
      </c>
      <c r="L330" s="62" t="s">
        <v>45700</v>
      </c>
      <c r="M330" s="62" t="s">
        <v>43499</v>
      </c>
      <c r="N330" s="67">
        <v>10</v>
      </c>
      <c r="O330" s="67">
        <v>1000</v>
      </c>
      <c r="P330" s="84">
        <f t="shared" si="6"/>
        <v>10000</v>
      </c>
      <c r="Q330" s="62" t="s">
        <v>12039</v>
      </c>
      <c r="R330" s="64" t="s">
        <v>44310</v>
      </c>
      <c r="S330" s="68" t="s">
        <v>38919</v>
      </c>
      <c r="T330" s="57">
        <v>100</v>
      </c>
    </row>
    <row r="331" spans="2:20" ht="27" customHeight="1">
      <c r="B331" s="62" t="s">
        <v>45329</v>
      </c>
      <c r="C331" s="62" t="s">
        <v>44743</v>
      </c>
      <c r="D331" s="57" t="s">
        <v>12050</v>
      </c>
      <c r="E331" s="62" t="s">
        <v>44405</v>
      </c>
      <c r="F331" s="64" t="s">
        <v>44406</v>
      </c>
      <c r="G331" s="64" t="s">
        <v>44407</v>
      </c>
      <c r="H331" s="64" t="s">
        <v>44408</v>
      </c>
      <c r="I331" s="64" t="s">
        <v>44486</v>
      </c>
      <c r="J331" s="64" t="s">
        <v>44409</v>
      </c>
      <c r="K331" s="64" t="s">
        <v>44410</v>
      </c>
      <c r="L331" s="62" t="s">
        <v>45700</v>
      </c>
      <c r="M331" s="62" t="s">
        <v>43499</v>
      </c>
      <c r="N331" s="67">
        <v>10</v>
      </c>
      <c r="O331" s="67">
        <v>1000</v>
      </c>
      <c r="P331" s="84">
        <f t="shared" si="6"/>
        <v>10000</v>
      </c>
      <c r="Q331" s="62" t="s">
        <v>12039</v>
      </c>
      <c r="R331" s="64" t="s">
        <v>44310</v>
      </c>
      <c r="S331" s="68" t="s">
        <v>38919</v>
      </c>
      <c r="T331" s="57">
        <v>100</v>
      </c>
    </row>
    <row r="332" spans="2:20" ht="27" customHeight="1">
      <c r="B332" s="62" t="s">
        <v>45330</v>
      </c>
      <c r="C332" s="62" t="s">
        <v>44743</v>
      </c>
      <c r="D332" s="57" t="s">
        <v>12050</v>
      </c>
      <c r="E332" s="63" t="s">
        <v>43853</v>
      </c>
      <c r="F332" s="63" t="s">
        <v>45728</v>
      </c>
      <c r="G332" s="63" t="s">
        <v>43818</v>
      </c>
      <c r="H332" s="63" t="s">
        <v>45867</v>
      </c>
      <c r="I332" s="63" t="s">
        <v>43854</v>
      </c>
      <c r="J332" s="78" t="s">
        <v>46019</v>
      </c>
      <c r="K332" s="78" t="s">
        <v>43855</v>
      </c>
      <c r="L332" s="62" t="s">
        <v>45700</v>
      </c>
      <c r="M332" s="66" t="s">
        <v>43499</v>
      </c>
      <c r="N332" s="70">
        <v>620</v>
      </c>
      <c r="O332" s="67">
        <v>375</v>
      </c>
      <c r="P332" s="84">
        <f t="shared" si="6"/>
        <v>232500</v>
      </c>
      <c r="Q332" s="64" t="s">
        <v>12038</v>
      </c>
      <c r="R332" s="64" t="s">
        <v>43759</v>
      </c>
      <c r="S332" s="64" t="s">
        <v>38919</v>
      </c>
      <c r="T332" s="57">
        <v>50</v>
      </c>
    </row>
    <row r="333" spans="2:20" ht="27" customHeight="1">
      <c r="B333" s="62" t="s">
        <v>45331</v>
      </c>
      <c r="C333" s="62" t="s">
        <v>44743</v>
      </c>
      <c r="D333" s="57" t="s">
        <v>12050</v>
      </c>
      <c r="E333" s="63" t="s">
        <v>43844</v>
      </c>
      <c r="F333" s="63" t="s">
        <v>45728</v>
      </c>
      <c r="G333" s="63" t="s">
        <v>43818</v>
      </c>
      <c r="H333" s="63" t="s">
        <v>45868</v>
      </c>
      <c r="I333" s="63" t="s">
        <v>43845</v>
      </c>
      <c r="J333" s="78" t="s">
        <v>46020</v>
      </c>
      <c r="K333" s="78" t="s">
        <v>43846</v>
      </c>
      <c r="L333" s="62" t="s">
        <v>45700</v>
      </c>
      <c r="M333" s="66" t="s">
        <v>43499</v>
      </c>
      <c r="N333" s="70">
        <v>800</v>
      </c>
      <c r="O333" s="67">
        <v>405</v>
      </c>
      <c r="P333" s="84">
        <f t="shared" si="6"/>
        <v>324000</v>
      </c>
      <c r="Q333" s="64" t="s">
        <v>12038</v>
      </c>
      <c r="R333" s="64" t="s">
        <v>43759</v>
      </c>
      <c r="S333" s="64" t="s">
        <v>38919</v>
      </c>
      <c r="T333" s="57">
        <v>50</v>
      </c>
    </row>
    <row r="334" spans="2:20" ht="27" customHeight="1">
      <c r="B334" s="62" t="s">
        <v>45332</v>
      </c>
      <c r="C334" s="62" t="s">
        <v>44743</v>
      </c>
      <c r="D334" s="57" t="s">
        <v>12050</v>
      </c>
      <c r="E334" s="63" t="s">
        <v>43856</v>
      </c>
      <c r="F334" s="63" t="s">
        <v>45728</v>
      </c>
      <c r="G334" s="63" t="s">
        <v>43818</v>
      </c>
      <c r="H334" s="63" t="s">
        <v>45869</v>
      </c>
      <c r="I334" s="63" t="s">
        <v>43857</v>
      </c>
      <c r="J334" s="78" t="s">
        <v>46021</v>
      </c>
      <c r="K334" s="78" t="s">
        <v>43858</v>
      </c>
      <c r="L334" s="62" t="s">
        <v>45700</v>
      </c>
      <c r="M334" s="66" t="s">
        <v>43499</v>
      </c>
      <c r="N334" s="70">
        <v>620</v>
      </c>
      <c r="O334" s="67">
        <v>405</v>
      </c>
      <c r="P334" s="84">
        <f t="shared" si="6"/>
        <v>251100</v>
      </c>
      <c r="Q334" s="64" t="s">
        <v>12038</v>
      </c>
      <c r="R334" s="64" t="s">
        <v>43759</v>
      </c>
      <c r="S334" s="64" t="s">
        <v>38919</v>
      </c>
      <c r="T334" s="57">
        <v>50</v>
      </c>
    </row>
    <row r="335" spans="2:20" ht="27" customHeight="1">
      <c r="B335" s="62" t="s">
        <v>45333</v>
      </c>
      <c r="C335" s="62" t="s">
        <v>44743</v>
      </c>
      <c r="D335" s="57" t="s">
        <v>12050</v>
      </c>
      <c r="E335" s="63" t="s">
        <v>43859</v>
      </c>
      <c r="F335" s="63" t="s">
        <v>45728</v>
      </c>
      <c r="G335" s="63" t="s">
        <v>43818</v>
      </c>
      <c r="H335" s="63" t="s">
        <v>45870</v>
      </c>
      <c r="I335" s="63" t="s">
        <v>43860</v>
      </c>
      <c r="J335" s="78" t="s">
        <v>46022</v>
      </c>
      <c r="K335" s="78" t="s">
        <v>43861</v>
      </c>
      <c r="L335" s="62" t="s">
        <v>45700</v>
      </c>
      <c r="M335" s="66" t="s">
        <v>43499</v>
      </c>
      <c r="N335" s="70">
        <v>640</v>
      </c>
      <c r="O335" s="67">
        <v>585</v>
      </c>
      <c r="P335" s="84">
        <f t="shared" si="6"/>
        <v>374400</v>
      </c>
      <c r="Q335" s="64" t="s">
        <v>12038</v>
      </c>
      <c r="R335" s="64" t="s">
        <v>43759</v>
      </c>
      <c r="S335" s="64" t="s">
        <v>38919</v>
      </c>
      <c r="T335" s="57">
        <v>50</v>
      </c>
    </row>
    <row r="336" spans="2:20" ht="27" customHeight="1">
      <c r="B336" s="62" t="s">
        <v>45334</v>
      </c>
      <c r="C336" s="62" t="s">
        <v>44743</v>
      </c>
      <c r="D336" s="57" t="s">
        <v>12050</v>
      </c>
      <c r="E336" s="63" t="s">
        <v>43847</v>
      </c>
      <c r="F336" s="63" t="s">
        <v>45728</v>
      </c>
      <c r="G336" s="63" t="s">
        <v>43818</v>
      </c>
      <c r="H336" s="63" t="s">
        <v>45871</v>
      </c>
      <c r="I336" s="63" t="s">
        <v>43848</v>
      </c>
      <c r="J336" s="78" t="s">
        <v>46023</v>
      </c>
      <c r="K336" s="78" t="s">
        <v>43849</v>
      </c>
      <c r="L336" s="62" t="s">
        <v>45700</v>
      </c>
      <c r="M336" s="66" t="s">
        <v>43499</v>
      </c>
      <c r="N336" s="70">
        <v>600</v>
      </c>
      <c r="O336" s="67">
        <v>720</v>
      </c>
      <c r="P336" s="84">
        <f t="shared" si="6"/>
        <v>432000</v>
      </c>
      <c r="Q336" s="64" t="s">
        <v>12038</v>
      </c>
      <c r="R336" s="64" t="s">
        <v>43759</v>
      </c>
      <c r="S336" s="64" t="s">
        <v>38919</v>
      </c>
      <c r="T336" s="57">
        <v>50</v>
      </c>
    </row>
    <row r="337" spans="2:20" ht="27" customHeight="1">
      <c r="B337" s="62" t="s">
        <v>45335</v>
      </c>
      <c r="C337" s="62" t="s">
        <v>44743</v>
      </c>
      <c r="D337" s="57" t="s">
        <v>12050</v>
      </c>
      <c r="E337" s="63" t="s">
        <v>43862</v>
      </c>
      <c r="F337" s="63" t="s">
        <v>45728</v>
      </c>
      <c r="G337" s="63" t="s">
        <v>43818</v>
      </c>
      <c r="H337" s="63" t="s">
        <v>45872</v>
      </c>
      <c r="I337" s="63" t="s">
        <v>43863</v>
      </c>
      <c r="J337" s="78" t="s">
        <v>46024</v>
      </c>
      <c r="K337" s="78" t="s">
        <v>43864</v>
      </c>
      <c r="L337" s="62" t="s">
        <v>45700</v>
      </c>
      <c r="M337" s="66" t="s">
        <v>43499</v>
      </c>
      <c r="N337" s="70">
        <v>720</v>
      </c>
      <c r="O337" s="67">
        <v>715</v>
      </c>
      <c r="P337" s="84">
        <f t="shared" si="6"/>
        <v>514800</v>
      </c>
      <c r="Q337" s="64" t="s">
        <v>12038</v>
      </c>
      <c r="R337" s="64" t="s">
        <v>43759</v>
      </c>
      <c r="S337" s="64" t="s">
        <v>38919</v>
      </c>
      <c r="T337" s="57">
        <v>50</v>
      </c>
    </row>
    <row r="338" spans="2:20" ht="27" customHeight="1">
      <c r="B338" s="62" t="s">
        <v>45336</v>
      </c>
      <c r="C338" s="62" t="s">
        <v>44743</v>
      </c>
      <c r="D338" s="57" t="s">
        <v>12050</v>
      </c>
      <c r="E338" s="63" t="s">
        <v>43850</v>
      </c>
      <c r="F338" s="63" t="s">
        <v>45728</v>
      </c>
      <c r="G338" s="63" t="s">
        <v>43818</v>
      </c>
      <c r="H338" s="63" t="s">
        <v>45873</v>
      </c>
      <c r="I338" s="63" t="s">
        <v>43851</v>
      </c>
      <c r="J338" s="78" t="s">
        <v>46025</v>
      </c>
      <c r="K338" s="78" t="s">
        <v>43852</v>
      </c>
      <c r="L338" s="62" t="s">
        <v>45700</v>
      </c>
      <c r="M338" s="66" t="s">
        <v>43499</v>
      </c>
      <c r="N338" s="70">
        <v>600</v>
      </c>
      <c r="O338" s="67">
        <v>753</v>
      </c>
      <c r="P338" s="84">
        <f t="shared" si="6"/>
        <v>451800</v>
      </c>
      <c r="Q338" s="64" t="s">
        <v>12038</v>
      </c>
      <c r="R338" s="64" t="s">
        <v>43759</v>
      </c>
      <c r="S338" s="64" t="s">
        <v>38919</v>
      </c>
      <c r="T338" s="57">
        <v>50</v>
      </c>
    </row>
    <row r="339" spans="2:20" ht="27" customHeight="1">
      <c r="B339" s="62" t="s">
        <v>45337</v>
      </c>
      <c r="C339" s="62" t="s">
        <v>44743</v>
      </c>
      <c r="D339" s="57" t="s">
        <v>12050</v>
      </c>
      <c r="E339" s="63" t="s">
        <v>43865</v>
      </c>
      <c r="F339" s="63" t="s">
        <v>45728</v>
      </c>
      <c r="G339" s="63" t="s">
        <v>43818</v>
      </c>
      <c r="H339" s="63" t="s">
        <v>45874</v>
      </c>
      <c r="I339" s="63" t="s">
        <v>43866</v>
      </c>
      <c r="J339" s="78" t="s">
        <v>46026</v>
      </c>
      <c r="K339" s="78" t="s">
        <v>43867</v>
      </c>
      <c r="L339" s="62" t="s">
        <v>45700</v>
      </c>
      <c r="M339" s="66" t="s">
        <v>43499</v>
      </c>
      <c r="N339" s="70">
        <v>810</v>
      </c>
      <c r="O339" s="67">
        <v>796</v>
      </c>
      <c r="P339" s="84">
        <f t="shared" si="6"/>
        <v>644760</v>
      </c>
      <c r="Q339" s="64" t="s">
        <v>12038</v>
      </c>
      <c r="R339" s="64" t="s">
        <v>43759</v>
      </c>
      <c r="S339" s="64" t="s">
        <v>38919</v>
      </c>
      <c r="T339" s="57">
        <v>50</v>
      </c>
    </row>
    <row r="340" spans="2:20" ht="27" customHeight="1">
      <c r="B340" s="62" t="s">
        <v>45338</v>
      </c>
      <c r="C340" s="62" t="s">
        <v>44743</v>
      </c>
      <c r="D340" s="57" t="s">
        <v>12050</v>
      </c>
      <c r="E340" s="63" t="s">
        <v>43817</v>
      </c>
      <c r="F340" s="63" t="s">
        <v>45728</v>
      </c>
      <c r="G340" s="63" t="s">
        <v>43818</v>
      </c>
      <c r="H340" s="63" t="s">
        <v>45875</v>
      </c>
      <c r="I340" s="63" t="s">
        <v>43819</v>
      </c>
      <c r="J340" s="64" t="s">
        <v>43820</v>
      </c>
      <c r="K340" s="64" t="s">
        <v>43820</v>
      </c>
      <c r="L340" s="62" t="s">
        <v>45700</v>
      </c>
      <c r="M340" s="66" t="s">
        <v>43499</v>
      </c>
      <c r="N340" s="67">
        <v>20</v>
      </c>
      <c r="O340" s="67">
        <v>1367</v>
      </c>
      <c r="P340" s="84">
        <f t="shared" si="6"/>
        <v>27340</v>
      </c>
      <c r="Q340" s="64" t="s">
        <v>12038</v>
      </c>
      <c r="R340" s="64" t="s">
        <v>43759</v>
      </c>
      <c r="S340" s="64" t="s">
        <v>38919</v>
      </c>
      <c r="T340" s="57">
        <v>50</v>
      </c>
    </row>
    <row r="341" spans="2:20" ht="27" customHeight="1">
      <c r="B341" s="62" t="s">
        <v>45339</v>
      </c>
      <c r="C341" s="62" t="s">
        <v>44743</v>
      </c>
      <c r="D341" s="57" t="s">
        <v>12050</v>
      </c>
      <c r="E341" s="63" t="s">
        <v>43828</v>
      </c>
      <c r="F341" s="63" t="s">
        <v>45729</v>
      </c>
      <c r="G341" s="63" t="s">
        <v>43822</v>
      </c>
      <c r="H341" s="63" t="s">
        <v>45876</v>
      </c>
      <c r="I341" s="63" t="s">
        <v>43829</v>
      </c>
      <c r="J341" s="78" t="s">
        <v>46027</v>
      </c>
      <c r="K341" s="78" t="s">
        <v>43830</v>
      </c>
      <c r="L341" s="62" t="s">
        <v>45700</v>
      </c>
      <c r="M341" s="66" t="s">
        <v>43499</v>
      </c>
      <c r="N341" s="70">
        <v>50</v>
      </c>
      <c r="O341" s="67">
        <v>698</v>
      </c>
      <c r="P341" s="84">
        <f t="shared" si="6"/>
        <v>34900</v>
      </c>
      <c r="Q341" s="64" t="s">
        <v>12038</v>
      </c>
      <c r="R341" s="64" t="s">
        <v>43759</v>
      </c>
      <c r="S341" s="64" t="s">
        <v>38919</v>
      </c>
      <c r="T341" s="57">
        <v>50</v>
      </c>
    </row>
    <row r="342" spans="2:20" ht="27" customHeight="1">
      <c r="B342" s="62" t="s">
        <v>45340</v>
      </c>
      <c r="C342" s="62" t="s">
        <v>44743</v>
      </c>
      <c r="D342" s="57" t="s">
        <v>12050</v>
      </c>
      <c r="E342" s="63" t="s">
        <v>43825</v>
      </c>
      <c r="F342" s="63" t="s">
        <v>45729</v>
      </c>
      <c r="G342" s="63" t="s">
        <v>43822</v>
      </c>
      <c r="H342" s="63" t="s">
        <v>45877</v>
      </c>
      <c r="I342" s="63" t="s">
        <v>43826</v>
      </c>
      <c r="J342" s="78" t="s">
        <v>46028</v>
      </c>
      <c r="K342" s="78" t="s">
        <v>43827</v>
      </c>
      <c r="L342" s="62" t="s">
        <v>45700</v>
      </c>
      <c r="M342" s="66" t="s">
        <v>43499</v>
      </c>
      <c r="N342" s="70">
        <v>250</v>
      </c>
      <c r="O342" s="67">
        <v>872</v>
      </c>
      <c r="P342" s="84">
        <f t="shared" si="6"/>
        <v>218000</v>
      </c>
      <c r="Q342" s="64" t="s">
        <v>12038</v>
      </c>
      <c r="R342" s="64" t="s">
        <v>43759</v>
      </c>
      <c r="S342" s="64" t="s">
        <v>38919</v>
      </c>
      <c r="T342" s="57">
        <v>50</v>
      </c>
    </row>
    <row r="343" spans="2:20" ht="27" customHeight="1">
      <c r="B343" s="62" t="s">
        <v>45341</v>
      </c>
      <c r="C343" s="62" t="s">
        <v>44743</v>
      </c>
      <c r="D343" s="57" t="s">
        <v>12050</v>
      </c>
      <c r="E343" s="63" t="s">
        <v>43821</v>
      </c>
      <c r="F343" s="63" t="s">
        <v>45729</v>
      </c>
      <c r="G343" s="63" t="s">
        <v>43822</v>
      </c>
      <c r="H343" s="63" t="s">
        <v>45878</v>
      </c>
      <c r="I343" s="63" t="s">
        <v>43823</v>
      </c>
      <c r="J343" s="78" t="s">
        <v>46029</v>
      </c>
      <c r="K343" s="78" t="s">
        <v>43824</v>
      </c>
      <c r="L343" s="62" t="s">
        <v>45700</v>
      </c>
      <c r="M343" s="66" t="s">
        <v>43499</v>
      </c>
      <c r="N343" s="70">
        <v>400</v>
      </c>
      <c r="O343" s="67">
        <v>1260</v>
      </c>
      <c r="P343" s="84">
        <f t="shared" si="6"/>
        <v>504000</v>
      </c>
      <c r="Q343" s="64" t="s">
        <v>12038</v>
      </c>
      <c r="R343" s="64" t="s">
        <v>43759</v>
      </c>
      <c r="S343" s="64" t="s">
        <v>38919</v>
      </c>
      <c r="T343" s="57">
        <v>50</v>
      </c>
    </row>
    <row r="344" spans="2:20" ht="27" customHeight="1">
      <c r="B344" s="62" t="s">
        <v>45342</v>
      </c>
      <c r="C344" s="62" t="s">
        <v>44743</v>
      </c>
      <c r="D344" s="57" t="s">
        <v>12050</v>
      </c>
      <c r="E344" s="68" t="s">
        <v>44924</v>
      </c>
      <c r="F344" s="80" t="s">
        <v>44525</v>
      </c>
      <c r="G344" s="61" t="s">
        <v>44526</v>
      </c>
      <c r="H344" s="61" t="s">
        <v>44527</v>
      </c>
      <c r="I344" s="61" t="s">
        <v>44638</v>
      </c>
      <c r="J344" s="68" t="s">
        <v>44528</v>
      </c>
      <c r="K344" s="64" t="s">
        <v>45671</v>
      </c>
      <c r="L344" s="62" t="s">
        <v>45700</v>
      </c>
      <c r="M344" s="66" t="s">
        <v>43499</v>
      </c>
      <c r="N344" s="67">
        <v>16</v>
      </c>
      <c r="O344" s="67">
        <v>44400</v>
      </c>
      <c r="P344" s="84">
        <f t="shared" si="6"/>
        <v>710400</v>
      </c>
      <c r="Q344" s="64" t="s">
        <v>12038</v>
      </c>
      <c r="R344" s="64" t="s">
        <v>43540</v>
      </c>
      <c r="S344" s="64" t="s">
        <v>38919</v>
      </c>
      <c r="T344" s="57">
        <v>50</v>
      </c>
    </row>
    <row r="345" spans="2:20" ht="27" customHeight="1">
      <c r="B345" s="62" t="s">
        <v>45343</v>
      </c>
      <c r="C345" s="62" t="s">
        <v>44743</v>
      </c>
      <c r="D345" s="57" t="s">
        <v>12050</v>
      </c>
      <c r="E345" s="68" t="s">
        <v>44924</v>
      </c>
      <c r="F345" s="80" t="s">
        <v>44525</v>
      </c>
      <c r="G345" s="61" t="s">
        <v>44526</v>
      </c>
      <c r="H345" s="61" t="s">
        <v>44527</v>
      </c>
      <c r="I345" s="61" t="s">
        <v>44638</v>
      </c>
      <c r="J345" s="68" t="s">
        <v>44529</v>
      </c>
      <c r="K345" s="64" t="s">
        <v>44530</v>
      </c>
      <c r="L345" s="62" t="s">
        <v>45700</v>
      </c>
      <c r="M345" s="66" t="s">
        <v>43499</v>
      </c>
      <c r="N345" s="67">
        <v>27</v>
      </c>
      <c r="O345" s="67">
        <v>44400</v>
      </c>
      <c r="P345" s="84">
        <f t="shared" si="6"/>
        <v>1198800</v>
      </c>
      <c r="Q345" s="64" t="s">
        <v>12038</v>
      </c>
      <c r="R345" s="64" t="s">
        <v>43540</v>
      </c>
      <c r="S345" s="64" t="s">
        <v>38919</v>
      </c>
      <c r="T345" s="57">
        <v>50</v>
      </c>
    </row>
    <row r="346" spans="2:20" ht="27" customHeight="1">
      <c r="B346" s="62" t="s">
        <v>45344</v>
      </c>
      <c r="C346" s="62" t="s">
        <v>44743</v>
      </c>
      <c r="D346" s="57" t="s">
        <v>12050</v>
      </c>
      <c r="E346" s="68" t="s">
        <v>44924</v>
      </c>
      <c r="F346" s="80" t="s">
        <v>44525</v>
      </c>
      <c r="G346" s="61" t="s">
        <v>44526</v>
      </c>
      <c r="H346" s="61" t="s">
        <v>44527</v>
      </c>
      <c r="I346" s="61" t="s">
        <v>44638</v>
      </c>
      <c r="J346" s="68" t="s">
        <v>44531</v>
      </c>
      <c r="K346" s="64" t="s">
        <v>44532</v>
      </c>
      <c r="L346" s="62" t="s">
        <v>45700</v>
      </c>
      <c r="M346" s="66" t="s">
        <v>43499</v>
      </c>
      <c r="N346" s="67">
        <v>20</v>
      </c>
      <c r="O346" s="67">
        <v>51200</v>
      </c>
      <c r="P346" s="84">
        <f t="shared" si="6"/>
        <v>1024000</v>
      </c>
      <c r="Q346" s="64" t="s">
        <v>12038</v>
      </c>
      <c r="R346" s="64" t="s">
        <v>43540</v>
      </c>
      <c r="S346" s="64" t="s">
        <v>38919</v>
      </c>
      <c r="T346" s="57">
        <v>50</v>
      </c>
    </row>
    <row r="347" spans="2:20" ht="27" customHeight="1">
      <c r="B347" s="62" t="s">
        <v>45345</v>
      </c>
      <c r="C347" s="62" t="s">
        <v>44743</v>
      </c>
      <c r="D347" s="57" t="s">
        <v>12050</v>
      </c>
      <c r="E347" s="68" t="s">
        <v>44924</v>
      </c>
      <c r="F347" s="80" t="s">
        <v>44525</v>
      </c>
      <c r="G347" s="61" t="s">
        <v>44526</v>
      </c>
      <c r="H347" s="61" t="s">
        <v>44527</v>
      </c>
      <c r="I347" s="61" t="s">
        <v>44638</v>
      </c>
      <c r="J347" s="68" t="s">
        <v>44533</v>
      </c>
      <c r="K347" s="64" t="s">
        <v>44534</v>
      </c>
      <c r="L347" s="62" t="s">
        <v>45700</v>
      </c>
      <c r="M347" s="66" t="s">
        <v>43499</v>
      </c>
      <c r="N347" s="67">
        <v>15</v>
      </c>
      <c r="O347" s="67">
        <v>51200</v>
      </c>
      <c r="P347" s="84">
        <f t="shared" si="6"/>
        <v>768000</v>
      </c>
      <c r="Q347" s="64" t="s">
        <v>12038</v>
      </c>
      <c r="R347" s="64" t="s">
        <v>43540</v>
      </c>
      <c r="S347" s="64" t="s">
        <v>38919</v>
      </c>
      <c r="T347" s="57">
        <v>50</v>
      </c>
    </row>
    <row r="348" spans="2:20" ht="27" customHeight="1">
      <c r="B348" s="62" t="s">
        <v>45346</v>
      </c>
      <c r="C348" s="62" t="s">
        <v>44743</v>
      </c>
      <c r="D348" s="57" t="s">
        <v>12050</v>
      </c>
      <c r="E348" s="68" t="s">
        <v>44924</v>
      </c>
      <c r="F348" s="80" t="s">
        <v>44525</v>
      </c>
      <c r="G348" s="61" t="s">
        <v>44526</v>
      </c>
      <c r="H348" s="61" t="s">
        <v>44527</v>
      </c>
      <c r="I348" s="61" t="s">
        <v>44638</v>
      </c>
      <c r="J348" s="68" t="s">
        <v>44535</v>
      </c>
      <c r="K348" s="64" t="s">
        <v>44536</v>
      </c>
      <c r="L348" s="62" t="s">
        <v>45700</v>
      </c>
      <c r="M348" s="66" t="s">
        <v>43499</v>
      </c>
      <c r="N348" s="67">
        <v>10</v>
      </c>
      <c r="O348" s="67">
        <v>51200</v>
      </c>
      <c r="P348" s="84">
        <f t="shared" si="6"/>
        <v>512000</v>
      </c>
      <c r="Q348" s="64" t="s">
        <v>12038</v>
      </c>
      <c r="R348" s="64" t="s">
        <v>43540</v>
      </c>
      <c r="S348" s="64" t="s">
        <v>38919</v>
      </c>
      <c r="T348" s="57">
        <v>50</v>
      </c>
    </row>
    <row r="349" spans="2:20" ht="27" customHeight="1">
      <c r="B349" s="62" t="s">
        <v>45347</v>
      </c>
      <c r="C349" s="62" t="s">
        <v>44743</v>
      </c>
      <c r="D349" s="57" t="s">
        <v>12050</v>
      </c>
      <c r="E349" s="68" t="s">
        <v>44924</v>
      </c>
      <c r="F349" s="80" t="s">
        <v>44525</v>
      </c>
      <c r="G349" s="61" t="s">
        <v>44526</v>
      </c>
      <c r="H349" s="61" t="s">
        <v>44527</v>
      </c>
      <c r="I349" s="61" t="s">
        <v>44638</v>
      </c>
      <c r="J349" s="68" t="s">
        <v>44535</v>
      </c>
      <c r="K349" s="64" t="s">
        <v>44537</v>
      </c>
      <c r="L349" s="62" t="s">
        <v>45700</v>
      </c>
      <c r="M349" s="66" t="s">
        <v>43499</v>
      </c>
      <c r="N349" s="67">
        <v>5</v>
      </c>
      <c r="O349" s="67">
        <v>57000</v>
      </c>
      <c r="P349" s="84">
        <f t="shared" si="6"/>
        <v>285000</v>
      </c>
      <c r="Q349" s="64" t="s">
        <v>12038</v>
      </c>
      <c r="R349" s="64" t="s">
        <v>43540</v>
      </c>
      <c r="S349" s="64" t="s">
        <v>38919</v>
      </c>
      <c r="T349" s="57">
        <v>50</v>
      </c>
    </row>
    <row r="350" spans="2:20" ht="27" customHeight="1">
      <c r="B350" s="62" t="s">
        <v>45348</v>
      </c>
      <c r="C350" s="62" t="s">
        <v>44743</v>
      </c>
      <c r="D350" s="113" t="s">
        <v>12050</v>
      </c>
      <c r="E350" s="100" t="s">
        <v>44928</v>
      </c>
      <c r="F350" s="100" t="s">
        <v>44929</v>
      </c>
      <c r="G350" s="100" t="s">
        <v>44929</v>
      </c>
      <c r="H350" s="61" t="s">
        <v>45879</v>
      </c>
      <c r="I350" s="100" t="s">
        <v>44930</v>
      </c>
      <c r="J350" s="64" t="s">
        <v>45672</v>
      </c>
      <c r="K350" s="81" t="s">
        <v>45672</v>
      </c>
      <c r="L350" s="62" t="s">
        <v>45700</v>
      </c>
      <c r="M350" s="82" t="s">
        <v>43499</v>
      </c>
      <c r="N350" s="183">
        <v>3</v>
      </c>
      <c r="O350" s="183">
        <v>89700</v>
      </c>
      <c r="P350" s="84">
        <f t="shared" si="6"/>
        <v>269100</v>
      </c>
      <c r="Q350" s="92" t="s">
        <v>12038</v>
      </c>
      <c r="R350" s="64" t="s">
        <v>43540</v>
      </c>
      <c r="S350" s="92" t="s">
        <v>38919</v>
      </c>
      <c r="T350" s="113">
        <v>50</v>
      </c>
    </row>
    <row r="351" spans="2:20" ht="27" customHeight="1">
      <c r="B351" s="62" t="s">
        <v>45349</v>
      </c>
      <c r="C351" s="62" t="s">
        <v>44743</v>
      </c>
      <c r="D351" s="113" t="s">
        <v>12050</v>
      </c>
      <c r="E351" s="100" t="s">
        <v>44928</v>
      </c>
      <c r="F351" s="100" t="s">
        <v>44929</v>
      </c>
      <c r="G351" s="100" t="s">
        <v>44929</v>
      </c>
      <c r="H351" s="63" t="s">
        <v>45879</v>
      </c>
      <c r="I351" s="100" t="s">
        <v>44930</v>
      </c>
      <c r="J351" s="64" t="s">
        <v>45673</v>
      </c>
      <c r="K351" s="81" t="s">
        <v>45673</v>
      </c>
      <c r="L351" s="62" t="s">
        <v>45700</v>
      </c>
      <c r="M351" s="82" t="s">
        <v>43499</v>
      </c>
      <c r="N351" s="183">
        <v>3</v>
      </c>
      <c r="O351" s="183">
        <v>89700</v>
      </c>
      <c r="P351" s="84">
        <f t="shared" si="6"/>
        <v>269100</v>
      </c>
      <c r="Q351" s="92" t="s">
        <v>12038</v>
      </c>
      <c r="R351" s="64" t="s">
        <v>43540</v>
      </c>
      <c r="S351" s="92" t="s">
        <v>38919</v>
      </c>
      <c r="T351" s="113">
        <v>50</v>
      </c>
    </row>
    <row r="352" spans="2:20" ht="27" customHeight="1">
      <c r="B352" s="62" t="s">
        <v>45350</v>
      </c>
      <c r="C352" s="62" t="s">
        <v>44743</v>
      </c>
      <c r="D352" s="57" t="s">
        <v>12050</v>
      </c>
      <c r="E352" s="63" t="s">
        <v>44509</v>
      </c>
      <c r="F352" s="63" t="s">
        <v>44510</v>
      </c>
      <c r="G352" s="63" t="s">
        <v>44645</v>
      </c>
      <c r="H352" s="63" t="s">
        <v>45880</v>
      </c>
      <c r="I352" s="63" t="s">
        <v>44511</v>
      </c>
      <c r="J352" s="64" t="s">
        <v>44512</v>
      </c>
      <c r="K352" s="64" t="s">
        <v>44513</v>
      </c>
      <c r="L352" s="62" t="s">
        <v>45700</v>
      </c>
      <c r="M352" s="66" t="s">
        <v>43499</v>
      </c>
      <c r="N352" s="67">
        <v>24</v>
      </c>
      <c r="O352" s="67">
        <v>176990</v>
      </c>
      <c r="P352" s="84">
        <v>0</v>
      </c>
      <c r="Q352" s="71" t="s">
        <v>12038</v>
      </c>
      <c r="R352" s="71" t="s">
        <v>43540</v>
      </c>
      <c r="S352" s="88">
        <v>591010000</v>
      </c>
      <c r="T352" s="57">
        <v>50</v>
      </c>
    </row>
    <row r="353" spans="2:20" ht="27" customHeight="1">
      <c r="B353" s="68" t="s">
        <v>46231</v>
      </c>
      <c r="C353" s="62" t="s">
        <v>44743</v>
      </c>
      <c r="D353" s="58" t="s">
        <v>12050</v>
      </c>
      <c r="E353" s="63" t="s">
        <v>44509</v>
      </c>
      <c r="F353" s="63" t="s">
        <v>44510</v>
      </c>
      <c r="G353" s="63" t="s">
        <v>44645</v>
      </c>
      <c r="H353" s="63" t="s">
        <v>45880</v>
      </c>
      <c r="I353" s="63" t="s">
        <v>44511</v>
      </c>
      <c r="J353" s="64" t="s">
        <v>46232</v>
      </c>
      <c r="K353" s="86" t="s">
        <v>46233</v>
      </c>
      <c r="L353" s="62" t="s">
        <v>45700</v>
      </c>
      <c r="M353" s="68" t="s">
        <v>43499</v>
      </c>
      <c r="N353" s="114">
        <v>24</v>
      </c>
      <c r="O353" s="67">
        <v>176990</v>
      </c>
      <c r="P353" s="84">
        <f t="shared" ref="P353" si="7">IFERROR(N353*O353,0)</f>
        <v>4247760</v>
      </c>
      <c r="Q353" s="57" t="s">
        <v>12039</v>
      </c>
      <c r="R353" s="58" t="s">
        <v>44888</v>
      </c>
      <c r="S353" s="58">
        <v>591010000</v>
      </c>
      <c r="T353" s="58">
        <v>50</v>
      </c>
    </row>
    <row r="354" spans="2:20" ht="27" customHeight="1">
      <c r="B354" s="62" t="s">
        <v>45351</v>
      </c>
      <c r="C354" s="62" t="s">
        <v>44743</v>
      </c>
      <c r="D354" s="57" t="s">
        <v>12050</v>
      </c>
      <c r="E354" s="63" t="s">
        <v>44563</v>
      </c>
      <c r="F354" s="63" t="s">
        <v>45730</v>
      </c>
      <c r="G354" s="63" t="s">
        <v>44564</v>
      </c>
      <c r="H354" s="63" t="s">
        <v>45881</v>
      </c>
      <c r="I354" s="63" t="s">
        <v>44565</v>
      </c>
      <c r="J354" s="63" t="s">
        <v>46030</v>
      </c>
      <c r="K354" s="63" t="s">
        <v>44566</v>
      </c>
      <c r="L354" s="62" t="s">
        <v>45700</v>
      </c>
      <c r="M354" s="66" t="s">
        <v>43499</v>
      </c>
      <c r="N354" s="67">
        <v>1</v>
      </c>
      <c r="O354" s="67">
        <v>314800</v>
      </c>
      <c r="P354" s="84">
        <f t="shared" si="6"/>
        <v>314800</v>
      </c>
      <c r="Q354" s="64" t="s">
        <v>12038</v>
      </c>
      <c r="R354" s="64" t="s">
        <v>43540</v>
      </c>
      <c r="S354" s="64" t="s">
        <v>38919</v>
      </c>
      <c r="T354" s="57">
        <v>50</v>
      </c>
    </row>
    <row r="355" spans="2:20" ht="27" customHeight="1">
      <c r="B355" s="62" t="s">
        <v>45352</v>
      </c>
      <c r="C355" s="62" t="s">
        <v>44743</v>
      </c>
      <c r="D355" s="57" t="s">
        <v>12050</v>
      </c>
      <c r="E355" s="63" t="s">
        <v>44549</v>
      </c>
      <c r="F355" s="63" t="s">
        <v>45731</v>
      </c>
      <c r="G355" s="63" t="s">
        <v>44550</v>
      </c>
      <c r="H355" s="63" t="s">
        <v>45882</v>
      </c>
      <c r="I355" s="63" t="s">
        <v>44551</v>
      </c>
      <c r="J355" s="64" t="s">
        <v>46031</v>
      </c>
      <c r="K355" s="64" t="s">
        <v>44552</v>
      </c>
      <c r="L355" s="62" t="s">
        <v>45700</v>
      </c>
      <c r="M355" s="66" t="s">
        <v>43499</v>
      </c>
      <c r="N355" s="67">
        <v>5</v>
      </c>
      <c r="O355" s="67">
        <v>600000</v>
      </c>
      <c r="P355" s="84">
        <f t="shared" si="6"/>
        <v>3000000</v>
      </c>
      <c r="Q355" s="64" t="s">
        <v>12038</v>
      </c>
      <c r="R355" s="64" t="s">
        <v>43540</v>
      </c>
      <c r="S355" s="64" t="s">
        <v>38919</v>
      </c>
      <c r="T355" s="57">
        <v>50</v>
      </c>
    </row>
    <row r="356" spans="2:20" ht="27" customHeight="1">
      <c r="B356" s="62" t="s">
        <v>45353</v>
      </c>
      <c r="C356" s="62" t="s">
        <v>44743</v>
      </c>
      <c r="D356" s="57" t="s">
        <v>12050</v>
      </c>
      <c r="E356" s="68" t="s">
        <v>44572</v>
      </c>
      <c r="F356" s="68" t="s">
        <v>44573</v>
      </c>
      <c r="G356" s="68" t="s">
        <v>44574</v>
      </c>
      <c r="H356" s="68" t="s">
        <v>45883</v>
      </c>
      <c r="I356" s="68" t="s">
        <v>44641</v>
      </c>
      <c r="J356" s="68" t="s">
        <v>44575</v>
      </c>
      <c r="K356" s="68" t="s">
        <v>44576</v>
      </c>
      <c r="L356" s="62" t="s">
        <v>45700</v>
      </c>
      <c r="M356" s="66" t="s">
        <v>43499</v>
      </c>
      <c r="N356" s="67">
        <v>5</v>
      </c>
      <c r="O356" s="67">
        <v>342000</v>
      </c>
      <c r="P356" s="84">
        <f t="shared" si="6"/>
        <v>1710000</v>
      </c>
      <c r="Q356" s="64" t="s">
        <v>12038</v>
      </c>
      <c r="R356" s="64" t="s">
        <v>43540</v>
      </c>
      <c r="S356" s="64" t="s">
        <v>38919</v>
      </c>
      <c r="T356" s="57">
        <v>50</v>
      </c>
    </row>
    <row r="357" spans="2:20" ht="27" customHeight="1">
      <c r="B357" s="62" t="s">
        <v>45354</v>
      </c>
      <c r="C357" s="62" t="s">
        <v>44743</v>
      </c>
      <c r="D357" s="57" t="s">
        <v>12050</v>
      </c>
      <c r="E357" s="61" t="s">
        <v>44614</v>
      </c>
      <c r="F357" s="68" t="s">
        <v>44615</v>
      </c>
      <c r="G357" s="61" t="s">
        <v>44616</v>
      </c>
      <c r="H357" s="68" t="s">
        <v>44617</v>
      </c>
      <c r="I357" s="61" t="s">
        <v>44618</v>
      </c>
      <c r="J357" s="68" t="s">
        <v>44619</v>
      </c>
      <c r="K357" s="61" t="s">
        <v>44620</v>
      </c>
      <c r="L357" s="62" t="s">
        <v>45700</v>
      </c>
      <c r="M357" s="66" t="s">
        <v>43499</v>
      </c>
      <c r="N357" s="67">
        <v>5</v>
      </c>
      <c r="O357" s="67">
        <v>699000</v>
      </c>
      <c r="P357" s="84">
        <f t="shared" si="6"/>
        <v>3495000</v>
      </c>
      <c r="Q357" s="64" t="s">
        <v>12038</v>
      </c>
      <c r="R357" s="64" t="s">
        <v>43540</v>
      </c>
      <c r="S357" s="64" t="s">
        <v>38919</v>
      </c>
      <c r="T357" s="57">
        <v>50</v>
      </c>
    </row>
    <row r="358" spans="2:20" ht="27" customHeight="1">
      <c r="B358" s="62" t="s">
        <v>45355</v>
      </c>
      <c r="C358" s="62" t="s">
        <v>44743</v>
      </c>
      <c r="D358" s="57" t="s">
        <v>12050</v>
      </c>
      <c r="E358" s="63" t="s">
        <v>44019</v>
      </c>
      <c r="F358" s="63" t="s">
        <v>45732</v>
      </c>
      <c r="G358" s="63" t="s">
        <v>44020</v>
      </c>
      <c r="H358" s="63" t="s">
        <v>45884</v>
      </c>
      <c r="I358" s="63" t="s">
        <v>44021</v>
      </c>
      <c r="J358" s="68">
        <v>50205</v>
      </c>
      <c r="K358" s="68">
        <v>50205</v>
      </c>
      <c r="L358" s="62" t="s">
        <v>45700</v>
      </c>
      <c r="M358" s="66" t="s">
        <v>43499</v>
      </c>
      <c r="N358" s="70">
        <v>6</v>
      </c>
      <c r="O358" s="115">
        <v>600</v>
      </c>
      <c r="P358" s="84">
        <f t="shared" si="6"/>
        <v>3600</v>
      </c>
      <c r="Q358" s="64" t="s">
        <v>12038</v>
      </c>
      <c r="R358" s="62" t="s">
        <v>43915</v>
      </c>
      <c r="S358" s="64" t="s">
        <v>38919</v>
      </c>
      <c r="T358" s="57">
        <v>50</v>
      </c>
    </row>
    <row r="359" spans="2:20" ht="27" customHeight="1">
      <c r="B359" s="62" t="s">
        <v>45356</v>
      </c>
      <c r="C359" s="62" t="s">
        <v>44743</v>
      </c>
      <c r="D359" s="57" t="s">
        <v>12050</v>
      </c>
      <c r="E359" s="63" t="s">
        <v>44019</v>
      </c>
      <c r="F359" s="63" t="s">
        <v>45732</v>
      </c>
      <c r="G359" s="63" t="s">
        <v>44020</v>
      </c>
      <c r="H359" s="63" t="s">
        <v>45885</v>
      </c>
      <c r="I359" s="63" t="s">
        <v>44021</v>
      </c>
      <c r="J359" s="68">
        <v>50304</v>
      </c>
      <c r="K359" s="68">
        <v>50304</v>
      </c>
      <c r="L359" s="62" t="s">
        <v>45700</v>
      </c>
      <c r="M359" s="66" t="s">
        <v>43499</v>
      </c>
      <c r="N359" s="70">
        <v>2</v>
      </c>
      <c r="O359" s="115">
        <v>900</v>
      </c>
      <c r="P359" s="84">
        <f t="shared" si="6"/>
        <v>1800</v>
      </c>
      <c r="Q359" s="64" t="s">
        <v>12038</v>
      </c>
      <c r="R359" s="62" t="s">
        <v>43915</v>
      </c>
      <c r="S359" s="64" t="s">
        <v>38919</v>
      </c>
      <c r="T359" s="57">
        <v>50</v>
      </c>
    </row>
    <row r="360" spans="2:20" ht="27" customHeight="1">
      <c r="B360" s="62" t="s">
        <v>45357</v>
      </c>
      <c r="C360" s="62" t="s">
        <v>44743</v>
      </c>
      <c r="D360" s="57" t="s">
        <v>12050</v>
      </c>
      <c r="E360" s="63" t="s">
        <v>44022</v>
      </c>
      <c r="F360" s="63" t="s">
        <v>45732</v>
      </c>
      <c r="G360" s="63" t="s">
        <v>44020</v>
      </c>
      <c r="H360" s="63" t="s">
        <v>45886</v>
      </c>
      <c r="I360" s="63" t="s">
        <v>44023</v>
      </c>
      <c r="J360" s="68">
        <v>50306</v>
      </c>
      <c r="K360" s="68">
        <v>50306</v>
      </c>
      <c r="L360" s="62" t="s">
        <v>45700</v>
      </c>
      <c r="M360" s="66" t="s">
        <v>43499</v>
      </c>
      <c r="N360" s="70">
        <v>6</v>
      </c>
      <c r="O360" s="115">
        <v>1300</v>
      </c>
      <c r="P360" s="84">
        <f t="shared" si="6"/>
        <v>7800</v>
      </c>
      <c r="Q360" s="64" t="s">
        <v>12038</v>
      </c>
      <c r="R360" s="62" t="s">
        <v>43915</v>
      </c>
      <c r="S360" s="64" t="s">
        <v>38919</v>
      </c>
      <c r="T360" s="57">
        <v>50</v>
      </c>
    </row>
    <row r="361" spans="2:20" ht="27" customHeight="1">
      <c r="B361" s="62" t="s">
        <v>45358</v>
      </c>
      <c r="C361" s="62" t="s">
        <v>44743</v>
      </c>
      <c r="D361" s="57" t="s">
        <v>12050</v>
      </c>
      <c r="E361" s="63" t="s">
        <v>44022</v>
      </c>
      <c r="F361" s="63" t="s">
        <v>45732</v>
      </c>
      <c r="G361" s="63" t="s">
        <v>44020</v>
      </c>
      <c r="H361" s="63" t="s">
        <v>45886</v>
      </c>
      <c r="I361" s="63" t="s">
        <v>44023</v>
      </c>
      <c r="J361" s="68">
        <v>50307</v>
      </c>
      <c r="K361" s="68">
        <v>50307</v>
      </c>
      <c r="L361" s="62" t="s">
        <v>45700</v>
      </c>
      <c r="M361" s="66" t="s">
        <v>43499</v>
      </c>
      <c r="N361" s="70">
        <v>2</v>
      </c>
      <c r="O361" s="115">
        <v>1850</v>
      </c>
      <c r="P361" s="84">
        <f t="shared" si="6"/>
        <v>3700</v>
      </c>
      <c r="Q361" s="64" t="s">
        <v>12038</v>
      </c>
      <c r="R361" s="62" t="s">
        <v>43915</v>
      </c>
      <c r="S361" s="64" t="s">
        <v>38919</v>
      </c>
      <c r="T361" s="57">
        <v>50</v>
      </c>
    </row>
    <row r="362" spans="2:20" ht="27" customHeight="1">
      <c r="B362" s="62" t="s">
        <v>45359</v>
      </c>
      <c r="C362" s="62" t="s">
        <v>44743</v>
      </c>
      <c r="D362" s="57" t="s">
        <v>12050</v>
      </c>
      <c r="E362" s="63" t="s">
        <v>44022</v>
      </c>
      <c r="F362" s="63" t="s">
        <v>45732</v>
      </c>
      <c r="G362" s="63" t="s">
        <v>44020</v>
      </c>
      <c r="H362" s="63" t="s">
        <v>45886</v>
      </c>
      <c r="I362" s="63" t="s">
        <v>44023</v>
      </c>
      <c r="J362" s="68">
        <v>51209</v>
      </c>
      <c r="K362" s="68">
        <v>51209</v>
      </c>
      <c r="L362" s="62" t="s">
        <v>45700</v>
      </c>
      <c r="M362" s="66" t="s">
        <v>43499</v>
      </c>
      <c r="N362" s="70">
        <v>2</v>
      </c>
      <c r="O362" s="115">
        <v>9900</v>
      </c>
      <c r="P362" s="84">
        <f t="shared" si="6"/>
        <v>19800</v>
      </c>
      <c r="Q362" s="64" t="s">
        <v>12038</v>
      </c>
      <c r="R362" s="62" t="s">
        <v>43915</v>
      </c>
      <c r="S362" s="64" t="s">
        <v>38919</v>
      </c>
      <c r="T362" s="57">
        <v>50</v>
      </c>
    </row>
    <row r="363" spans="2:20" ht="27" customHeight="1">
      <c r="B363" s="62" t="s">
        <v>45360</v>
      </c>
      <c r="C363" s="62" t="s">
        <v>44743</v>
      </c>
      <c r="D363" s="57" t="s">
        <v>12050</v>
      </c>
      <c r="E363" s="63" t="s">
        <v>44022</v>
      </c>
      <c r="F363" s="63" t="s">
        <v>45732</v>
      </c>
      <c r="G363" s="63" t="s">
        <v>44020</v>
      </c>
      <c r="H363" s="63" t="s">
        <v>45886</v>
      </c>
      <c r="I363" s="63" t="s">
        <v>44023</v>
      </c>
      <c r="J363" s="68" t="s">
        <v>44024</v>
      </c>
      <c r="K363" s="68" t="s">
        <v>44024</v>
      </c>
      <c r="L363" s="62" t="s">
        <v>45700</v>
      </c>
      <c r="M363" s="66" t="s">
        <v>43499</v>
      </c>
      <c r="N363" s="70">
        <v>6</v>
      </c>
      <c r="O363" s="115">
        <v>2000</v>
      </c>
      <c r="P363" s="84">
        <f t="shared" si="6"/>
        <v>12000</v>
      </c>
      <c r="Q363" s="64" t="s">
        <v>12038</v>
      </c>
      <c r="R363" s="62" t="s">
        <v>43915</v>
      </c>
      <c r="S363" s="64" t="s">
        <v>38919</v>
      </c>
      <c r="T363" s="57">
        <v>50</v>
      </c>
    </row>
    <row r="364" spans="2:20" ht="27" customHeight="1">
      <c r="B364" s="62" t="s">
        <v>45361</v>
      </c>
      <c r="C364" s="62" t="s">
        <v>44743</v>
      </c>
      <c r="D364" s="57" t="s">
        <v>12050</v>
      </c>
      <c r="E364" s="63" t="s">
        <v>44022</v>
      </c>
      <c r="F364" s="63" t="s">
        <v>45732</v>
      </c>
      <c r="G364" s="63" t="s">
        <v>44020</v>
      </c>
      <c r="H364" s="63" t="s">
        <v>45886</v>
      </c>
      <c r="I364" s="63" t="s">
        <v>44023</v>
      </c>
      <c r="J364" s="64" t="s">
        <v>44123</v>
      </c>
      <c r="K364" s="64" t="s">
        <v>44123</v>
      </c>
      <c r="L364" s="62" t="s">
        <v>45700</v>
      </c>
      <c r="M364" s="66" t="s">
        <v>43499</v>
      </c>
      <c r="N364" s="70">
        <v>4</v>
      </c>
      <c r="O364" s="115">
        <v>2050</v>
      </c>
      <c r="P364" s="84">
        <f t="shared" si="6"/>
        <v>8200</v>
      </c>
      <c r="Q364" s="64" t="s">
        <v>12038</v>
      </c>
      <c r="R364" s="62" t="s">
        <v>43915</v>
      </c>
      <c r="S364" s="64" t="s">
        <v>38919</v>
      </c>
      <c r="T364" s="57">
        <v>50</v>
      </c>
    </row>
    <row r="365" spans="2:20" ht="27" customHeight="1">
      <c r="B365" s="62" t="s">
        <v>45362</v>
      </c>
      <c r="C365" s="62" t="s">
        <v>44743</v>
      </c>
      <c r="D365" s="57" t="s">
        <v>12050</v>
      </c>
      <c r="E365" s="63" t="s">
        <v>44124</v>
      </c>
      <c r="F365" s="63" t="s">
        <v>45733</v>
      </c>
      <c r="G365" s="63" t="s">
        <v>44008</v>
      </c>
      <c r="H365" s="63" t="s">
        <v>45887</v>
      </c>
      <c r="I365" s="63" t="s">
        <v>44125</v>
      </c>
      <c r="J365" s="64" t="s">
        <v>44126</v>
      </c>
      <c r="K365" s="64" t="s">
        <v>44126</v>
      </c>
      <c r="L365" s="62" t="s">
        <v>45700</v>
      </c>
      <c r="M365" s="66" t="s">
        <v>43499</v>
      </c>
      <c r="N365" s="70">
        <v>6</v>
      </c>
      <c r="O365" s="115">
        <v>270</v>
      </c>
      <c r="P365" s="84">
        <f t="shared" si="6"/>
        <v>1620</v>
      </c>
      <c r="Q365" s="64" t="s">
        <v>12038</v>
      </c>
      <c r="R365" s="62" t="s">
        <v>43915</v>
      </c>
      <c r="S365" s="64" t="s">
        <v>38919</v>
      </c>
      <c r="T365" s="57">
        <v>50</v>
      </c>
    </row>
    <row r="366" spans="2:20" ht="27" customHeight="1">
      <c r="B366" s="62" t="s">
        <v>45363</v>
      </c>
      <c r="C366" s="62" t="s">
        <v>44743</v>
      </c>
      <c r="D366" s="57" t="s">
        <v>12050</v>
      </c>
      <c r="E366" s="63" t="s">
        <v>44124</v>
      </c>
      <c r="F366" s="63" t="s">
        <v>45733</v>
      </c>
      <c r="G366" s="63" t="s">
        <v>44008</v>
      </c>
      <c r="H366" s="63" t="s">
        <v>45888</v>
      </c>
      <c r="I366" s="63" t="s">
        <v>44125</v>
      </c>
      <c r="J366" s="64" t="s">
        <v>44127</v>
      </c>
      <c r="K366" s="64" t="s">
        <v>44127</v>
      </c>
      <c r="L366" s="62" t="s">
        <v>45700</v>
      </c>
      <c r="M366" s="66" t="s">
        <v>43499</v>
      </c>
      <c r="N366" s="70">
        <v>6</v>
      </c>
      <c r="O366" s="115">
        <v>270</v>
      </c>
      <c r="P366" s="84">
        <f t="shared" si="6"/>
        <v>1620</v>
      </c>
      <c r="Q366" s="64" t="s">
        <v>12038</v>
      </c>
      <c r="R366" s="62" t="s">
        <v>43915</v>
      </c>
      <c r="S366" s="64" t="s">
        <v>38919</v>
      </c>
      <c r="T366" s="57">
        <v>50</v>
      </c>
    </row>
    <row r="367" spans="2:20" ht="27" customHeight="1">
      <c r="B367" s="62" t="s">
        <v>45364</v>
      </c>
      <c r="C367" s="62" t="s">
        <v>44743</v>
      </c>
      <c r="D367" s="57" t="s">
        <v>12050</v>
      </c>
      <c r="E367" s="63" t="s">
        <v>44128</v>
      </c>
      <c r="F367" s="63" t="s">
        <v>45733</v>
      </c>
      <c r="G367" s="63" t="s">
        <v>44008</v>
      </c>
      <c r="H367" s="63" t="s">
        <v>45889</v>
      </c>
      <c r="I367" s="63" t="s">
        <v>44129</v>
      </c>
      <c r="J367" s="64" t="s">
        <v>44130</v>
      </c>
      <c r="K367" s="64" t="s">
        <v>44130</v>
      </c>
      <c r="L367" s="62" t="s">
        <v>45700</v>
      </c>
      <c r="M367" s="66" t="s">
        <v>43499</v>
      </c>
      <c r="N367" s="70">
        <v>2</v>
      </c>
      <c r="O367" s="115">
        <v>490</v>
      </c>
      <c r="P367" s="84">
        <f t="shared" si="6"/>
        <v>980</v>
      </c>
      <c r="Q367" s="64" t="s">
        <v>12038</v>
      </c>
      <c r="R367" s="62" t="s">
        <v>43915</v>
      </c>
      <c r="S367" s="64" t="s">
        <v>38919</v>
      </c>
      <c r="T367" s="57">
        <v>50</v>
      </c>
    </row>
    <row r="368" spans="2:20" ht="27" customHeight="1">
      <c r="B368" s="62" t="s">
        <v>45365</v>
      </c>
      <c r="C368" s="62" t="s">
        <v>44743</v>
      </c>
      <c r="D368" s="57" t="s">
        <v>12050</v>
      </c>
      <c r="E368" s="63" t="s">
        <v>44128</v>
      </c>
      <c r="F368" s="63" t="s">
        <v>45733</v>
      </c>
      <c r="G368" s="63" t="s">
        <v>44008</v>
      </c>
      <c r="H368" s="63" t="s">
        <v>45890</v>
      </c>
      <c r="I368" s="63" t="s">
        <v>44129</v>
      </c>
      <c r="J368" s="64" t="s">
        <v>44131</v>
      </c>
      <c r="K368" s="64" t="s">
        <v>44131</v>
      </c>
      <c r="L368" s="62" t="s">
        <v>45700</v>
      </c>
      <c r="M368" s="66" t="s">
        <v>43499</v>
      </c>
      <c r="N368" s="70">
        <v>2</v>
      </c>
      <c r="O368" s="115">
        <v>590</v>
      </c>
      <c r="P368" s="84">
        <f t="shared" si="6"/>
        <v>1180</v>
      </c>
      <c r="Q368" s="64" t="s">
        <v>12038</v>
      </c>
      <c r="R368" s="62" t="s">
        <v>43915</v>
      </c>
      <c r="S368" s="64" t="s">
        <v>38919</v>
      </c>
      <c r="T368" s="57">
        <v>50</v>
      </c>
    </row>
    <row r="369" spans="2:20" ht="27" customHeight="1">
      <c r="B369" s="62" t="s">
        <v>45366</v>
      </c>
      <c r="C369" s="62" t="s">
        <v>44743</v>
      </c>
      <c r="D369" s="57" t="s">
        <v>12050</v>
      </c>
      <c r="E369" s="63" t="s">
        <v>44128</v>
      </c>
      <c r="F369" s="63" t="s">
        <v>45733</v>
      </c>
      <c r="G369" s="63" t="s">
        <v>44008</v>
      </c>
      <c r="H369" s="63" t="s">
        <v>45890</v>
      </c>
      <c r="I369" s="63" t="s">
        <v>44129</v>
      </c>
      <c r="J369" s="64" t="s">
        <v>44132</v>
      </c>
      <c r="K369" s="64" t="s">
        <v>44132</v>
      </c>
      <c r="L369" s="62" t="s">
        <v>45700</v>
      </c>
      <c r="M369" s="66" t="s">
        <v>43499</v>
      </c>
      <c r="N369" s="70">
        <v>2</v>
      </c>
      <c r="O369" s="115">
        <v>540</v>
      </c>
      <c r="P369" s="84">
        <f t="shared" si="6"/>
        <v>1080</v>
      </c>
      <c r="Q369" s="64" t="s">
        <v>12038</v>
      </c>
      <c r="R369" s="62" t="s">
        <v>43915</v>
      </c>
      <c r="S369" s="64" t="s">
        <v>38919</v>
      </c>
      <c r="T369" s="57">
        <v>50</v>
      </c>
    </row>
    <row r="370" spans="2:20" ht="27" customHeight="1">
      <c r="B370" s="62" t="s">
        <v>45367</v>
      </c>
      <c r="C370" s="62" t="s">
        <v>44743</v>
      </c>
      <c r="D370" s="57" t="s">
        <v>12050</v>
      </c>
      <c r="E370" s="63" t="s">
        <v>44128</v>
      </c>
      <c r="F370" s="63" t="s">
        <v>45733</v>
      </c>
      <c r="G370" s="63" t="s">
        <v>44008</v>
      </c>
      <c r="H370" s="63" t="s">
        <v>45890</v>
      </c>
      <c r="I370" s="63" t="s">
        <v>44129</v>
      </c>
      <c r="J370" s="64" t="s">
        <v>44133</v>
      </c>
      <c r="K370" s="64" t="s">
        <v>44133</v>
      </c>
      <c r="L370" s="62" t="s">
        <v>45700</v>
      </c>
      <c r="M370" s="66" t="s">
        <v>43499</v>
      </c>
      <c r="N370" s="70">
        <v>6</v>
      </c>
      <c r="O370" s="115">
        <v>430</v>
      </c>
      <c r="P370" s="84">
        <f t="shared" si="6"/>
        <v>2580</v>
      </c>
      <c r="Q370" s="64" t="s">
        <v>12038</v>
      </c>
      <c r="R370" s="62" t="s">
        <v>43915</v>
      </c>
      <c r="S370" s="64" t="s">
        <v>38919</v>
      </c>
      <c r="T370" s="57">
        <v>50</v>
      </c>
    </row>
    <row r="371" spans="2:20" ht="27" customHeight="1">
      <c r="B371" s="62" t="s">
        <v>45368</v>
      </c>
      <c r="C371" s="62" t="s">
        <v>44743</v>
      </c>
      <c r="D371" s="57" t="s">
        <v>12050</v>
      </c>
      <c r="E371" s="63" t="s">
        <v>44146</v>
      </c>
      <c r="F371" s="63" t="s">
        <v>45733</v>
      </c>
      <c r="G371" s="63" t="s">
        <v>44008</v>
      </c>
      <c r="H371" s="63" t="s">
        <v>45891</v>
      </c>
      <c r="I371" s="63" t="s">
        <v>44147</v>
      </c>
      <c r="J371" s="68">
        <v>360710</v>
      </c>
      <c r="K371" s="68">
        <v>360710</v>
      </c>
      <c r="L371" s="62" t="s">
        <v>45700</v>
      </c>
      <c r="M371" s="66" t="s">
        <v>43499</v>
      </c>
      <c r="N371" s="67">
        <v>2</v>
      </c>
      <c r="O371" s="115">
        <v>2500</v>
      </c>
      <c r="P371" s="84">
        <f t="shared" si="6"/>
        <v>5000</v>
      </c>
      <c r="Q371" s="64" t="s">
        <v>12038</v>
      </c>
      <c r="R371" s="62" t="s">
        <v>43915</v>
      </c>
      <c r="S371" s="64" t="s">
        <v>38919</v>
      </c>
      <c r="T371" s="57">
        <v>50</v>
      </c>
    </row>
    <row r="372" spans="2:20" ht="27" customHeight="1">
      <c r="B372" s="62" t="s">
        <v>45369</v>
      </c>
      <c r="C372" s="62" t="s">
        <v>44743</v>
      </c>
      <c r="D372" s="57" t="s">
        <v>12050</v>
      </c>
      <c r="E372" s="63" t="s">
        <v>44075</v>
      </c>
      <c r="F372" s="63" t="s">
        <v>45733</v>
      </c>
      <c r="G372" s="63" t="s">
        <v>44008</v>
      </c>
      <c r="H372" s="63" t="s">
        <v>45892</v>
      </c>
      <c r="I372" s="63" t="s">
        <v>44076</v>
      </c>
      <c r="J372" s="64" t="s">
        <v>44077</v>
      </c>
      <c r="K372" s="64" t="s">
        <v>44077</v>
      </c>
      <c r="L372" s="62" t="s">
        <v>45700</v>
      </c>
      <c r="M372" s="66" t="s">
        <v>43499</v>
      </c>
      <c r="N372" s="70">
        <v>2</v>
      </c>
      <c r="O372" s="115">
        <v>375</v>
      </c>
      <c r="P372" s="84">
        <f t="shared" si="6"/>
        <v>750</v>
      </c>
      <c r="Q372" s="64" t="s">
        <v>12038</v>
      </c>
      <c r="R372" s="62" t="s">
        <v>43915</v>
      </c>
      <c r="S372" s="64" t="s">
        <v>38919</v>
      </c>
      <c r="T372" s="57">
        <v>50</v>
      </c>
    </row>
    <row r="373" spans="2:20" ht="27" customHeight="1">
      <c r="B373" s="62" t="s">
        <v>45370</v>
      </c>
      <c r="C373" s="62" t="s">
        <v>44743</v>
      </c>
      <c r="D373" s="57" t="s">
        <v>12050</v>
      </c>
      <c r="E373" s="63" t="s">
        <v>44078</v>
      </c>
      <c r="F373" s="63" t="s">
        <v>45733</v>
      </c>
      <c r="G373" s="63" t="s">
        <v>44008</v>
      </c>
      <c r="H373" s="63" t="s">
        <v>45893</v>
      </c>
      <c r="I373" s="63" t="s">
        <v>44079</v>
      </c>
      <c r="J373" s="64" t="s">
        <v>44080</v>
      </c>
      <c r="K373" s="64" t="s">
        <v>44080</v>
      </c>
      <c r="L373" s="62" t="s">
        <v>45700</v>
      </c>
      <c r="M373" s="66" t="s">
        <v>43499</v>
      </c>
      <c r="N373" s="70">
        <v>6</v>
      </c>
      <c r="O373" s="115">
        <v>490</v>
      </c>
      <c r="P373" s="84">
        <f t="shared" si="6"/>
        <v>2940</v>
      </c>
      <c r="Q373" s="64" t="s">
        <v>12038</v>
      </c>
      <c r="R373" s="62" t="s">
        <v>43915</v>
      </c>
      <c r="S373" s="64" t="s">
        <v>38919</v>
      </c>
      <c r="T373" s="57">
        <v>50</v>
      </c>
    </row>
    <row r="374" spans="2:20" ht="27" customHeight="1">
      <c r="B374" s="62" t="s">
        <v>45371</v>
      </c>
      <c r="C374" s="62" t="s">
        <v>44743</v>
      </c>
      <c r="D374" s="57" t="s">
        <v>12050</v>
      </c>
      <c r="E374" s="63" t="s">
        <v>44078</v>
      </c>
      <c r="F374" s="63" t="s">
        <v>45733</v>
      </c>
      <c r="G374" s="63" t="s">
        <v>44008</v>
      </c>
      <c r="H374" s="63" t="s">
        <v>45894</v>
      </c>
      <c r="I374" s="63" t="s">
        <v>44079</v>
      </c>
      <c r="J374" s="64" t="s">
        <v>44081</v>
      </c>
      <c r="K374" s="64" t="s">
        <v>44081</v>
      </c>
      <c r="L374" s="62" t="s">
        <v>45700</v>
      </c>
      <c r="M374" s="66" t="s">
        <v>43499</v>
      </c>
      <c r="N374" s="70">
        <v>6</v>
      </c>
      <c r="O374" s="115">
        <v>540</v>
      </c>
      <c r="P374" s="84">
        <f t="shared" si="6"/>
        <v>3240</v>
      </c>
      <c r="Q374" s="64" t="s">
        <v>12038</v>
      </c>
      <c r="R374" s="62" t="s">
        <v>43915</v>
      </c>
      <c r="S374" s="64" t="s">
        <v>38919</v>
      </c>
      <c r="T374" s="57">
        <v>50</v>
      </c>
    </row>
    <row r="375" spans="2:20" ht="27" customHeight="1">
      <c r="B375" s="62" t="s">
        <v>45372</v>
      </c>
      <c r="C375" s="62" t="s">
        <v>44743</v>
      </c>
      <c r="D375" s="57" t="s">
        <v>12050</v>
      </c>
      <c r="E375" s="63" t="s">
        <v>44078</v>
      </c>
      <c r="F375" s="63" t="s">
        <v>45733</v>
      </c>
      <c r="G375" s="63" t="s">
        <v>44008</v>
      </c>
      <c r="H375" s="63" t="s">
        <v>45894</v>
      </c>
      <c r="I375" s="63" t="s">
        <v>44079</v>
      </c>
      <c r="J375" s="64" t="s">
        <v>44082</v>
      </c>
      <c r="K375" s="64" t="s">
        <v>44082</v>
      </c>
      <c r="L375" s="62" t="s">
        <v>45700</v>
      </c>
      <c r="M375" s="66" t="s">
        <v>43499</v>
      </c>
      <c r="N375" s="70">
        <v>6</v>
      </c>
      <c r="O375" s="115">
        <v>700</v>
      </c>
      <c r="P375" s="84">
        <f t="shared" si="6"/>
        <v>4200</v>
      </c>
      <c r="Q375" s="64" t="s">
        <v>12038</v>
      </c>
      <c r="R375" s="62" t="s">
        <v>43915</v>
      </c>
      <c r="S375" s="64" t="s">
        <v>38919</v>
      </c>
      <c r="T375" s="57">
        <v>50</v>
      </c>
    </row>
    <row r="376" spans="2:20" ht="27" customHeight="1">
      <c r="B376" s="62" t="s">
        <v>45373</v>
      </c>
      <c r="C376" s="62" t="s">
        <v>44743</v>
      </c>
      <c r="D376" s="57" t="s">
        <v>12050</v>
      </c>
      <c r="E376" s="63" t="s">
        <v>44078</v>
      </c>
      <c r="F376" s="63" t="s">
        <v>45733</v>
      </c>
      <c r="G376" s="63" t="s">
        <v>44008</v>
      </c>
      <c r="H376" s="63" t="s">
        <v>45895</v>
      </c>
      <c r="I376" s="63" t="s">
        <v>44079</v>
      </c>
      <c r="J376" s="64" t="s">
        <v>44083</v>
      </c>
      <c r="K376" s="64" t="s">
        <v>44083</v>
      </c>
      <c r="L376" s="62" t="s">
        <v>45700</v>
      </c>
      <c r="M376" s="66" t="s">
        <v>43499</v>
      </c>
      <c r="N376" s="70">
        <v>2</v>
      </c>
      <c r="O376" s="115">
        <v>860</v>
      </c>
      <c r="P376" s="84">
        <f t="shared" si="6"/>
        <v>1720</v>
      </c>
      <c r="Q376" s="64" t="s">
        <v>12038</v>
      </c>
      <c r="R376" s="62" t="s">
        <v>43915</v>
      </c>
      <c r="S376" s="64" t="s">
        <v>38919</v>
      </c>
      <c r="T376" s="57">
        <v>50</v>
      </c>
    </row>
    <row r="377" spans="2:20" ht="27" customHeight="1">
      <c r="B377" s="62" t="s">
        <v>45374</v>
      </c>
      <c r="C377" s="62" t="s">
        <v>44743</v>
      </c>
      <c r="D377" s="57" t="s">
        <v>12050</v>
      </c>
      <c r="E377" s="63" t="s">
        <v>44078</v>
      </c>
      <c r="F377" s="63" t="s">
        <v>45733</v>
      </c>
      <c r="G377" s="63" t="s">
        <v>44008</v>
      </c>
      <c r="H377" s="63" t="s">
        <v>45895</v>
      </c>
      <c r="I377" s="63" t="s">
        <v>44079</v>
      </c>
      <c r="J377" s="64" t="s">
        <v>44084</v>
      </c>
      <c r="K377" s="64" t="s">
        <v>44084</v>
      </c>
      <c r="L377" s="62" t="s">
        <v>45700</v>
      </c>
      <c r="M377" s="66" t="s">
        <v>43499</v>
      </c>
      <c r="N377" s="70">
        <v>2</v>
      </c>
      <c r="O377" s="115">
        <v>970</v>
      </c>
      <c r="P377" s="84">
        <f t="shared" si="6"/>
        <v>1940</v>
      </c>
      <c r="Q377" s="64" t="s">
        <v>12038</v>
      </c>
      <c r="R377" s="62" t="s">
        <v>43915</v>
      </c>
      <c r="S377" s="64" t="s">
        <v>38919</v>
      </c>
      <c r="T377" s="57">
        <v>50</v>
      </c>
    </row>
    <row r="378" spans="2:20" ht="27" customHeight="1">
      <c r="B378" s="62" t="s">
        <v>45375</v>
      </c>
      <c r="C378" s="62" t="s">
        <v>44743</v>
      </c>
      <c r="D378" s="57" t="s">
        <v>12050</v>
      </c>
      <c r="E378" s="63" t="s">
        <v>44078</v>
      </c>
      <c r="F378" s="63" t="s">
        <v>45733</v>
      </c>
      <c r="G378" s="63" t="s">
        <v>44008</v>
      </c>
      <c r="H378" s="63" t="s">
        <v>45894</v>
      </c>
      <c r="I378" s="63" t="s">
        <v>44079</v>
      </c>
      <c r="J378" s="64" t="s">
        <v>44096</v>
      </c>
      <c r="K378" s="64" t="s">
        <v>44096</v>
      </c>
      <c r="L378" s="62" t="s">
        <v>45700</v>
      </c>
      <c r="M378" s="66" t="s">
        <v>43499</v>
      </c>
      <c r="N378" s="70">
        <v>4</v>
      </c>
      <c r="O378" s="115">
        <v>750</v>
      </c>
      <c r="P378" s="84">
        <f t="shared" si="6"/>
        <v>3000</v>
      </c>
      <c r="Q378" s="64" t="s">
        <v>12038</v>
      </c>
      <c r="R378" s="62" t="s">
        <v>43915</v>
      </c>
      <c r="S378" s="64" t="s">
        <v>38919</v>
      </c>
      <c r="T378" s="57">
        <v>50</v>
      </c>
    </row>
    <row r="379" spans="2:20" ht="27" customHeight="1">
      <c r="B379" s="62" t="s">
        <v>45376</v>
      </c>
      <c r="C379" s="62" t="s">
        <v>44743</v>
      </c>
      <c r="D379" s="57" t="s">
        <v>12050</v>
      </c>
      <c r="E379" s="63" t="s">
        <v>44078</v>
      </c>
      <c r="F379" s="63" t="s">
        <v>45733</v>
      </c>
      <c r="G379" s="63" t="s">
        <v>44008</v>
      </c>
      <c r="H379" s="63" t="s">
        <v>45894</v>
      </c>
      <c r="I379" s="63" t="s">
        <v>44079</v>
      </c>
      <c r="J379" s="64" t="s">
        <v>44097</v>
      </c>
      <c r="K379" s="64" t="s">
        <v>44097</v>
      </c>
      <c r="L379" s="62" t="s">
        <v>45700</v>
      </c>
      <c r="M379" s="66" t="s">
        <v>43499</v>
      </c>
      <c r="N379" s="70">
        <v>4</v>
      </c>
      <c r="O379" s="115">
        <v>1100</v>
      </c>
      <c r="P379" s="84">
        <f t="shared" si="6"/>
        <v>4400</v>
      </c>
      <c r="Q379" s="64" t="s">
        <v>12038</v>
      </c>
      <c r="R379" s="62" t="s">
        <v>43915</v>
      </c>
      <c r="S379" s="64" t="s">
        <v>38919</v>
      </c>
      <c r="T379" s="57">
        <v>50</v>
      </c>
    </row>
    <row r="380" spans="2:20" ht="27" customHeight="1">
      <c r="B380" s="62" t="s">
        <v>45377</v>
      </c>
      <c r="C380" s="62" t="s">
        <v>44743</v>
      </c>
      <c r="D380" s="57" t="s">
        <v>12050</v>
      </c>
      <c r="E380" s="63" t="s">
        <v>44078</v>
      </c>
      <c r="F380" s="63" t="s">
        <v>45733</v>
      </c>
      <c r="G380" s="63" t="s">
        <v>44008</v>
      </c>
      <c r="H380" s="63" t="s">
        <v>45895</v>
      </c>
      <c r="I380" s="63" t="s">
        <v>44079</v>
      </c>
      <c r="J380" s="64" t="s">
        <v>44098</v>
      </c>
      <c r="K380" s="64" t="s">
        <v>44098</v>
      </c>
      <c r="L380" s="62" t="s">
        <v>45700</v>
      </c>
      <c r="M380" s="66" t="s">
        <v>43499</v>
      </c>
      <c r="N380" s="70">
        <v>6</v>
      </c>
      <c r="O380" s="115">
        <v>1100</v>
      </c>
      <c r="P380" s="84">
        <f t="shared" ref="P380:P443" si="8">IFERROR(N380*O380,0)</f>
        <v>6600</v>
      </c>
      <c r="Q380" s="64" t="s">
        <v>12038</v>
      </c>
      <c r="R380" s="62" t="s">
        <v>43915</v>
      </c>
      <c r="S380" s="64" t="s">
        <v>38919</v>
      </c>
      <c r="T380" s="57">
        <v>50</v>
      </c>
    </row>
    <row r="381" spans="2:20" ht="27" customHeight="1">
      <c r="B381" s="62" t="s">
        <v>45378</v>
      </c>
      <c r="C381" s="62" t="s">
        <v>44743</v>
      </c>
      <c r="D381" s="57" t="s">
        <v>12050</v>
      </c>
      <c r="E381" s="63" t="s">
        <v>44078</v>
      </c>
      <c r="F381" s="63" t="s">
        <v>45733</v>
      </c>
      <c r="G381" s="63" t="s">
        <v>44008</v>
      </c>
      <c r="H381" s="63" t="s">
        <v>45894</v>
      </c>
      <c r="I381" s="63" t="s">
        <v>44079</v>
      </c>
      <c r="J381" s="64" t="s">
        <v>44119</v>
      </c>
      <c r="K381" s="64" t="s">
        <v>44119</v>
      </c>
      <c r="L381" s="62" t="s">
        <v>45700</v>
      </c>
      <c r="M381" s="66" t="s">
        <v>43499</v>
      </c>
      <c r="N381" s="70">
        <v>4</v>
      </c>
      <c r="O381" s="115">
        <v>650</v>
      </c>
      <c r="P381" s="84">
        <f t="shared" si="8"/>
        <v>2600</v>
      </c>
      <c r="Q381" s="64" t="s">
        <v>12038</v>
      </c>
      <c r="R381" s="62" t="s">
        <v>43915</v>
      </c>
      <c r="S381" s="64" t="s">
        <v>38919</v>
      </c>
      <c r="T381" s="57">
        <v>50</v>
      </c>
    </row>
    <row r="382" spans="2:20" ht="27" customHeight="1">
      <c r="B382" s="62" t="s">
        <v>45379</v>
      </c>
      <c r="C382" s="62" t="s">
        <v>44743</v>
      </c>
      <c r="D382" s="57" t="s">
        <v>12050</v>
      </c>
      <c r="E382" s="63" t="s">
        <v>44078</v>
      </c>
      <c r="F382" s="63" t="s">
        <v>45733</v>
      </c>
      <c r="G382" s="63" t="s">
        <v>44008</v>
      </c>
      <c r="H382" s="63" t="s">
        <v>45894</v>
      </c>
      <c r="I382" s="63" t="s">
        <v>44079</v>
      </c>
      <c r="J382" s="64" t="s">
        <v>44120</v>
      </c>
      <c r="K382" s="64" t="s">
        <v>44120</v>
      </c>
      <c r="L382" s="62" t="s">
        <v>45700</v>
      </c>
      <c r="M382" s="66" t="s">
        <v>43499</v>
      </c>
      <c r="N382" s="70">
        <v>6</v>
      </c>
      <c r="O382" s="115">
        <v>750</v>
      </c>
      <c r="P382" s="84">
        <f t="shared" si="8"/>
        <v>4500</v>
      </c>
      <c r="Q382" s="64" t="s">
        <v>12038</v>
      </c>
      <c r="R382" s="62" t="s">
        <v>43915</v>
      </c>
      <c r="S382" s="64" t="s">
        <v>38919</v>
      </c>
      <c r="T382" s="57">
        <v>50</v>
      </c>
    </row>
    <row r="383" spans="2:20" ht="27" customHeight="1">
      <c r="B383" s="62" t="s">
        <v>45380</v>
      </c>
      <c r="C383" s="62" t="s">
        <v>44743</v>
      </c>
      <c r="D383" s="57" t="s">
        <v>12050</v>
      </c>
      <c r="E383" s="63" t="s">
        <v>44085</v>
      </c>
      <c r="F383" s="63" t="s">
        <v>45733</v>
      </c>
      <c r="G383" s="63" t="s">
        <v>44008</v>
      </c>
      <c r="H383" s="63" t="s">
        <v>45896</v>
      </c>
      <c r="I383" s="63" t="s">
        <v>44086</v>
      </c>
      <c r="J383" s="64" t="s">
        <v>44087</v>
      </c>
      <c r="K383" s="64" t="s">
        <v>44087</v>
      </c>
      <c r="L383" s="62" t="s">
        <v>45700</v>
      </c>
      <c r="M383" s="66" t="s">
        <v>43499</v>
      </c>
      <c r="N383" s="70">
        <v>2</v>
      </c>
      <c r="O383" s="115">
        <v>1300</v>
      </c>
      <c r="P383" s="84">
        <f t="shared" si="8"/>
        <v>2600</v>
      </c>
      <c r="Q383" s="64" t="s">
        <v>12038</v>
      </c>
      <c r="R383" s="62" t="s">
        <v>43915</v>
      </c>
      <c r="S383" s="64" t="s">
        <v>38919</v>
      </c>
      <c r="T383" s="57">
        <v>50</v>
      </c>
    </row>
    <row r="384" spans="2:20" ht="27" customHeight="1">
      <c r="B384" s="62" t="s">
        <v>45381</v>
      </c>
      <c r="C384" s="62" t="s">
        <v>44743</v>
      </c>
      <c r="D384" s="57" t="s">
        <v>12050</v>
      </c>
      <c r="E384" s="63" t="s">
        <v>44085</v>
      </c>
      <c r="F384" s="63" t="s">
        <v>45733</v>
      </c>
      <c r="G384" s="63" t="s">
        <v>44008</v>
      </c>
      <c r="H384" s="63" t="s">
        <v>45896</v>
      </c>
      <c r="I384" s="63" t="s">
        <v>44086</v>
      </c>
      <c r="J384" s="64" t="s">
        <v>44088</v>
      </c>
      <c r="K384" s="64" t="s">
        <v>44088</v>
      </c>
      <c r="L384" s="62" t="s">
        <v>45700</v>
      </c>
      <c r="M384" s="66" t="s">
        <v>43499</v>
      </c>
      <c r="N384" s="70">
        <v>2</v>
      </c>
      <c r="O384" s="115">
        <v>1700</v>
      </c>
      <c r="P384" s="84">
        <f t="shared" si="8"/>
        <v>3400</v>
      </c>
      <c r="Q384" s="64" t="s">
        <v>12038</v>
      </c>
      <c r="R384" s="62" t="s">
        <v>43915</v>
      </c>
      <c r="S384" s="64" t="s">
        <v>38919</v>
      </c>
      <c r="T384" s="57">
        <v>50</v>
      </c>
    </row>
    <row r="385" spans="2:20" ht="27" customHeight="1">
      <c r="B385" s="62" t="s">
        <v>45382</v>
      </c>
      <c r="C385" s="62" t="s">
        <v>44743</v>
      </c>
      <c r="D385" s="57" t="s">
        <v>12050</v>
      </c>
      <c r="E385" s="63" t="s">
        <v>44085</v>
      </c>
      <c r="F385" s="63" t="s">
        <v>45733</v>
      </c>
      <c r="G385" s="63" t="s">
        <v>44008</v>
      </c>
      <c r="H385" s="63" t="s">
        <v>45896</v>
      </c>
      <c r="I385" s="63" t="s">
        <v>44086</v>
      </c>
      <c r="J385" s="64" t="s">
        <v>44089</v>
      </c>
      <c r="K385" s="64" t="s">
        <v>44089</v>
      </c>
      <c r="L385" s="62" t="s">
        <v>45700</v>
      </c>
      <c r="M385" s="66" t="s">
        <v>43499</v>
      </c>
      <c r="N385" s="70">
        <v>2</v>
      </c>
      <c r="O385" s="115">
        <v>2500</v>
      </c>
      <c r="P385" s="84">
        <f t="shared" si="8"/>
        <v>5000</v>
      </c>
      <c r="Q385" s="64" t="s">
        <v>12038</v>
      </c>
      <c r="R385" s="62" t="s">
        <v>43915</v>
      </c>
      <c r="S385" s="64" t="s">
        <v>38919</v>
      </c>
      <c r="T385" s="57">
        <v>50</v>
      </c>
    </row>
    <row r="386" spans="2:20" ht="27" customHeight="1">
      <c r="B386" s="62" t="s">
        <v>45383</v>
      </c>
      <c r="C386" s="62" t="s">
        <v>44743</v>
      </c>
      <c r="D386" s="57" t="s">
        <v>12050</v>
      </c>
      <c r="E386" s="63" t="s">
        <v>44085</v>
      </c>
      <c r="F386" s="63" t="s">
        <v>45733</v>
      </c>
      <c r="G386" s="63" t="s">
        <v>44008</v>
      </c>
      <c r="H386" s="63" t="s">
        <v>45896</v>
      </c>
      <c r="I386" s="63" t="s">
        <v>44086</v>
      </c>
      <c r="J386" s="64" t="s">
        <v>44090</v>
      </c>
      <c r="K386" s="64" t="s">
        <v>44090</v>
      </c>
      <c r="L386" s="62" t="s">
        <v>45700</v>
      </c>
      <c r="M386" s="66" t="s">
        <v>43499</v>
      </c>
      <c r="N386" s="70">
        <v>2</v>
      </c>
      <c r="O386" s="115">
        <v>2800</v>
      </c>
      <c r="P386" s="84">
        <f t="shared" si="8"/>
        <v>5600</v>
      </c>
      <c r="Q386" s="64" t="s">
        <v>12038</v>
      </c>
      <c r="R386" s="62" t="s">
        <v>43915</v>
      </c>
      <c r="S386" s="64" t="s">
        <v>38919</v>
      </c>
      <c r="T386" s="57">
        <v>50</v>
      </c>
    </row>
    <row r="387" spans="2:20" ht="27" customHeight="1">
      <c r="B387" s="62" t="s">
        <v>45384</v>
      </c>
      <c r="C387" s="62" t="s">
        <v>44743</v>
      </c>
      <c r="D387" s="57" t="s">
        <v>12050</v>
      </c>
      <c r="E387" s="63" t="s">
        <v>44085</v>
      </c>
      <c r="F387" s="63" t="s">
        <v>45733</v>
      </c>
      <c r="G387" s="63" t="s">
        <v>44008</v>
      </c>
      <c r="H387" s="63" t="s">
        <v>45896</v>
      </c>
      <c r="I387" s="63" t="s">
        <v>44086</v>
      </c>
      <c r="J387" s="64" t="s">
        <v>44091</v>
      </c>
      <c r="K387" s="64" t="s">
        <v>44091</v>
      </c>
      <c r="L387" s="62" t="s">
        <v>45700</v>
      </c>
      <c r="M387" s="66" t="s">
        <v>43499</v>
      </c>
      <c r="N387" s="70">
        <v>2</v>
      </c>
      <c r="O387" s="115">
        <v>3300</v>
      </c>
      <c r="P387" s="84">
        <f t="shared" si="8"/>
        <v>6600</v>
      </c>
      <c r="Q387" s="64" t="s">
        <v>12038</v>
      </c>
      <c r="R387" s="62" t="s">
        <v>43915</v>
      </c>
      <c r="S387" s="64" t="s">
        <v>38919</v>
      </c>
      <c r="T387" s="57">
        <v>50</v>
      </c>
    </row>
    <row r="388" spans="2:20" ht="27" customHeight="1">
      <c r="B388" s="62" t="s">
        <v>45385</v>
      </c>
      <c r="C388" s="62" t="s">
        <v>44743</v>
      </c>
      <c r="D388" s="57" t="s">
        <v>12050</v>
      </c>
      <c r="E388" s="63" t="s">
        <v>44085</v>
      </c>
      <c r="F388" s="63" t="s">
        <v>45733</v>
      </c>
      <c r="G388" s="63" t="s">
        <v>44008</v>
      </c>
      <c r="H388" s="63" t="s">
        <v>45897</v>
      </c>
      <c r="I388" s="63" t="s">
        <v>44086</v>
      </c>
      <c r="J388" s="64" t="s">
        <v>44092</v>
      </c>
      <c r="K388" s="64" t="s">
        <v>44092</v>
      </c>
      <c r="L388" s="62" t="s">
        <v>45700</v>
      </c>
      <c r="M388" s="66" t="s">
        <v>43499</v>
      </c>
      <c r="N388" s="70">
        <v>2</v>
      </c>
      <c r="O388" s="115">
        <v>4650</v>
      </c>
      <c r="P388" s="84">
        <f t="shared" si="8"/>
        <v>9300</v>
      </c>
      <c r="Q388" s="64" t="s">
        <v>12038</v>
      </c>
      <c r="R388" s="62" t="s">
        <v>43915</v>
      </c>
      <c r="S388" s="64" t="s">
        <v>38919</v>
      </c>
      <c r="T388" s="57">
        <v>50</v>
      </c>
    </row>
    <row r="389" spans="2:20" ht="27" customHeight="1">
      <c r="B389" s="62" t="s">
        <v>45386</v>
      </c>
      <c r="C389" s="62" t="s">
        <v>44743</v>
      </c>
      <c r="D389" s="57" t="s">
        <v>12050</v>
      </c>
      <c r="E389" s="63" t="s">
        <v>44085</v>
      </c>
      <c r="F389" s="63" t="s">
        <v>45733</v>
      </c>
      <c r="G389" s="63" t="s">
        <v>44008</v>
      </c>
      <c r="H389" s="63" t="s">
        <v>45897</v>
      </c>
      <c r="I389" s="63" t="s">
        <v>44086</v>
      </c>
      <c r="J389" s="64" t="s">
        <v>44099</v>
      </c>
      <c r="K389" s="64" t="s">
        <v>44099</v>
      </c>
      <c r="L389" s="62" t="s">
        <v>45700</v>
      </c>
      <c r="M389" s="66" t="s">
        <v>43499</v>
      </c>
      <c r="N389" s="70">
        <v>6</v>
      </c>
      <c r="O389" s="115">
        <v>1500</v>
      </c>
      <c r="P389" s="84">
        <f t="shared" si="8"/>
        <v>9000</v>
      </c>
      <c r="Q389" s="64" t="s">
        <v>12038</v>
      </c>
      <c r="R389" s="62" t="s">
        <v>43915</v>
      </c>
      <c r="S389" s="64" t="s">
        <v>38919</v>
      </c>
      <c r="T389" s="57">
        <v>50</v>
      </c>
    </row>
    <row r="390" spans="2:20" ht="27" customHeight="1">
      <c r="B390" s="62" t="s">
        <v>45387</v>
      </c>
      <c r="C390" s="62" t="s">
        <v>44743</v>
      </c>
      <c r="D390" s="57" t="s">
        <v>12050</v>
      </c>
      <c r="E390" s="63" t="s">
        <v>44085</v>
      </c>
      <c r="F390" s="63" t="s">
        <v>45733</v>
      </c>
      <c r="G390" s="63" t="s">
        <v>44008</v>
      </c>
      <c r="H390" s="63" t="s">
        <v>45897</v>
      </c>
      <c r="I390" s="63" t="s">
        <v>44086</v>
      </c>
      <c r="J390" s="64" t="s">
        <v>44100</v>
      </c>
      <c r="K390" s="64" t="s">
        <v>44100</v>
      </c>
      <c r="L390" s="62" t="s">
        <v>45700</v>
      </c>
      <c r="M390" s="66" t="s">
        <v>43499</v>
      </c>
      <c r="N390" s="70">
        <v>2</v>
      </c>
      <c r="O390" s="115">
        <v>2150</v>
      </c>
      <c r="P390" s="84">
        <f t="shared" si="8"/>
        <v>4300</v>
      </c>
      <c r="Q390" s="64" t="s">
        <v>12038</v>
      </c>
      <c r="R390" s="62" t="s">
        <v>43915</v>
      </c>
      <c r="S390" s="64" t="s">
        <v>38919</v>
      </c>
      <c r="T390" s="57">
        <v>50</v>
      </c>
    </row>
    <row r="391" spans="2:20" ht="27" customHeight="1">
      <c r="B391" s="62" t="s">
        <v>45388</v>
      </c>
      <c r="C391" s="62" t="s">
        <v>44743</v>
      </c>
      <c r="D391" s="57" t="s">
        <v>12050</v>
      </c>
      <c r="E391" s="63" t="s">
        <v>44085</v>
      </c>
      <c r="F391" s="63" t="s">
        <v>45733</v>
      </c>
      <c r="G391" s="63" t="s">
        <v>44008</v>
      </c>
      <c r="H391" s="63" t="s">
        <v>45896</v>
      </c>
      <c r="I391" s="63" t="s">
        <v>44086</v>
      </c>
      <c r="J391" s="64" t="s">
        <v>44101</v>
      </c>
      <c r="K391" s="64" t="s">
        <v>44101</v>
      </c>
      <c r="L391" s="62" t="s">
        <v>45700</v>
      </c>
      <c r="M391" s="66" t="s">
        <v>43499</v>
      </c>
      <c r="N391" s="70">
        <v>2</v>
      </c>
      <c r="O391" s="115">
        <v>3450</v>
      </c>
      <c r="P391" s="84">
        <f t="shared" si="8"/>
        <v>6900</v>
      </c>
      <c r="Q391" s="64" t="s">
        <v>12038</v>
      </c>
      <c r="R391" s="62" t="s">
        <v>43915</v>
      </c>
      <c r="S391" s="64" t="s">
        <v>38919</v>
      </c>
      <c r="T391" s="57">
        <v>50</v>
      </c>
    </row>
    <row r="392" spans="2:20" ht="27" customHeight="1">
      <c r="B392" s="62" t="s">
        <v>45389</v>
      </c>
      <c r="C392" s="62" t="s">
        <v>44743</v>
      </c>
      <c r="D392" s="57" t="s">
        <v>12050</v>
      </c>
      <c r="E392" s="63" t="s">
        <v>44085</v>
      </c>
      <c r="F392" s="63" t="s">
        <v>45733</v>
      </c>
      <c r="G392" s="63" t="s">
        <v>44008</v>
      </c>
      <c r="H392" s="63" t="s">
        <v>45896</v>
      </c>
      <c r="I392" s="63" t="s">
        <v>44086</v>
      </c>
      <c r="J392" s="64" t="s">
        <v>44106</v>
      </c>
      <c r="K392" s="64" t="s">
        <v>44106</v>
      </c>
      <c r="L392" s="62" t="s">
        <v>45700</v>
      </c>
      <c r="M392" s="66" t="s">
        <v>43499</v>
      </c>
      <c r="N392" s="70">
        <v>2</v>
      </c>
      <c r="O392" s="115">
        <v>2000</v>
      </c>
      <c r="P392" s="84">
        <f t="shared" si="8"/>
        <v>4000</v>
      </c>
      <c r="Q392" s="64" t="s">
        <v>12038</v>
      </c>
      <c r="R392" s="62" t="s">
        <v>43915</v>
      </c>
      <c r="S392" s="64" t="s">
        <v>38919</v>
      </c>
      <c r="T392" s="57">
        <v>50</v>
      </c>
    </row>
    <row r="393" spans="2:20" ht="27" customHeight="1">
      <c r="B393" s="62" t="s">
        <v>45390</v>
      </c>
      <c r="C393" s="62" t="s">
        <v>44743</v>
      </c>
      <c r="D393" s="57" t="s">
        <v>12050</v>
      </c>
      <c r="E393" s="63" t="s">
        <v>44085</v>
      </c>
      <c r="F393" s="63" t="s">
        <v>45733</v>
      </c>
      <c r="G393" s="63" t="s">
        <v>44008</v>
      </c>
      <c r="H393" s="63" t="s">
        <v>45896</v>
      </c>
      <c r="I393" s="63" t="s">
        <v>44086</v>
      </c>
      <c r="J393" s="64" t="s">
        <v>44121</v>
      </c>
      <c r="K393" s="64" t="s">
        <v>44121</v>
      </c>
      <c r="L393" s="62" t="s">
        <v>45700</v>
      </c>
      <c r="M393" s="66" t="s">
        <v>43499</v>
      </c>
      <c r="N393" s="70">
        <v>2</v>
      </c>
      <c r="O393" s="115">
        <v>860</v>
      </c>
      <c r="P393" s="84">
        <f t="shared" si="8"/>
        <v>1720</v>
      </c>
      <c r="Q393" s="64" t="s">
        <v>12038</v>
      </c>
      <c r="R393" s="62" t="s">
        <v>43915</v>
      </c>
      <c r="S393" s="64" t="s">
        <v>38919</v>
      </c>
      <c r="T393" s="57">
        <v>50</v>
      </c>
    </row>
    <row r="394" spans="2:20" ht="27" customHeight="1">
      <c r="B394" s="62" t="s">
        <v>45391</v>
      </c>
      <c r="C394" s="62" t="s">
        <v>44743</v>
      </c>
      <c r="D394" s="57" t="s">
        <v>12050</v>
      </c>
      <c r="E394" s="63" t="s">
        <v>44085</v>
      </c>
      <c r="F394" s="63" t="s">
        <v>45733</v>
      </c>
      <c r="G394" s="63" t="s">
        <v>44008</v>
      </c>
      <c r="H394" s="63" t="s">
        <v>45896</v>
      </c>
      <c r="I394" s="63" t="s">
        <v>44086</v>
      </c>
      <c r="J394" s="64" t="s">
        <v>44122</v>
      </c>
      <c r="K394" s="64" t="s">
        <v>44122</v>
      </c>
      <c r="L394" s="62" t="s">
        <v>45700</v>
      </c>
      <c r="M394" s="66" t="s">
        <v>43499</v>
      </c>
      <c r="N394" s="70">
        <v>2</v>
      </c>
      <c r="O394" s="115">
        <v>970</v>
      </c>
      <c r="P394" s="84">
        <f t="shared" si="8"/>
        <v>1940</v>
      </c>
      <c r="Q394" s="64" t="s">
        <v>12038</v>
      </c>
      <c r="R394" s="62" t="s">
        <v>43915</v>
      </c>
      <c r="S394" s="64" t="s">
        <v>38919</v>
      </c>
      <c r="T394" s="57">
        <v>50</v>
      </c>
    </row>
    <row r="395" spans="2:20" ht="27" customHeight="1">
      <c r="B395" s="62" t="s">
        <v>45392</v>
      </c>
      <c r="C395" s="62" t="s">
        <v>44743</v>
      </c>
      <c r="D395" s="57" t="s">
        <v>12050</v>
      </c>
      <c r="E395" s="63" t="s">
        <v>44093</v>
      </c>
      <c r="F395" s="63" t="s">
        <v>45733</v>
      </c>
      <c r="G395" s="63" t="s">
        <v>44008</v>
      </c>
      <c r="H395" s="63" t="s">
        <v>45898</v>
      </c>
      <c r="I395" s="63" t="s">
        <v>44094</v>
      </c>
      <c r="J395" s="64" t="s">
        <v>44095</v>
      </c>
      <c r="K395" s="64" t="s">
        <v>44095</v>
      </c>
      <c r="L395" s="62" t="s">
        <v>45700</v>
      </c>
      <c r="M395" s="66" t="s">
        <v>43499</v>
      </c>
      <c r="N395" s="70">
        <v>2</v>
      </c>
      <c r="O395" s="115">
        <v>7200</v>
      </c>
      <c r="P395" s="84">
        <f t="shared" si="8"/>
        <v>14400</v>
      </c>
      <c r="Q395" s="64" t="s">
        <v>12038</v>
      </c>
      <c r="R395" s="62" t="s">
        <v>43915</v>
      </c>
      <c r="S395" s="64" t="s">
        <v>38919</v>
      </c>
      <c r="T395" s="57">
        <v>50</v>
      </c>
    </row>
    <row r="396" spans="2:20" ht="27" customHeight="1">
      <c r="B396" s="62" t="s">
        <v>45393</v>
      </c>
      <c r="C396" s="62" t="s">
        <v>44743</v>
      </c>
      <c r="D396" s="57" t="s">
        <v>12050</v>
      </c>
      <c r="E396" s="63" t="s">
        <v>44007</v>
      </c>
      <c r="F396" s="63" t="s">
        <v>45733</v>
      </c>
      <c r="G396" s="63" t="s">
        <v>44008</v>
      </c>
      <c r="H396" s="63" t="s">
        <v>45899</v>
      </c>
      <c r="I396" s="63" t="s">
        <v>44009</v>
      </c>
      <c r="J396" s="68" t="s">
        <v>44010</v>
      </c>
      <c r="K396" s="68" t="s">
        <v>44010</v>
      </c>
      <c r="L396" s="62" t="s">
        <v>45700</v>
      </c>
      <c r="M396" s="66" t="s">
        <v>43499</v>
      </c>
      <c r="N396" s="70">
        <v>6</v>
      </c>
      <c r="O396" s="115">
        <v>250</v>
      </c>
      <c r="P396" s="84">
        <f t="shared" si="8"/>
        <v>1500</v>
      </c>
      <c r="Q396" s="64" t="s">
        <v>12038</v>
      </c>
      <c r="R396" s="62" t="s">
        <v>43915</v>
      </c>
      <c r="S396" s="64" t="s">
        <v>38919</v>
      </c>
      <c r="T396" s="57">
        <v>50</v>
      </c>
    </row>
    <row r="397" spans="2:20" ht="27" customHeight="1">
      <c r="B397" s="62" t="s">
        <v>45394</v>
      </c>
      <c r="C397" s="62" t="s">
        <v>44743</v>
      </c>
      <c r="D397" s="57" t="s">
        <v>12050</v>
      </c>
      <c r="E397" s="63" t="s">
        <v>44007</v>
      </c>
      <c r="F397" s="63" t="s">
        <v>45733</v>
      </c>
      <c r="G397" s="63" t="s">
        <v>44008</v>
      </c>
      <c r="H397" s="63" t="s">
        <v>45899</v>
      </c>
      <c r="I397" s="63" t="s">
        <v>44009</v>
      </c>
      <c r="J397" s="68">
        <v>27</v>
      </c>
      <c r="K397" s="68">
        <v>27</v>
      </c>
      <c r="L397" s="62" t="s">
        <v>45700</v>
      </c>
      <c r="M397" s="66" t="s">
        <v>43499</v>
      </c>
      <c r="N397" s="70">
        <v>2</v>
      </c>
      <c r="O397" s="115">
        <v>210</v>
      </c>
      <c r="P397" s="84">
        <f t="shared" si="8"/>
        <v>420</v>
      </c>
      <c r="Q397" s="64" t="s">
        <v>12038</v>
      </c>
      <c r="R397" s="62" t="s">
        <v>43915</v>
      </c>
      <c r="S397" s="64" t="s">
        <v>38919</v>
      </c>
      <c r="T397" s="57">
        <v>50</v>
      </c>
    </row>
    <row r="398" spans="2:20" ht="27" customHeight="1">
      <c r="B398" s="62" t="s">
        <v>45395</v>
      </c>
      <c r="C398" s="62" t="s">
        <v>44743</v>
      </c>
      <c r="D398" s="57" t="s">
        <v>12050</v>
      </c>
      <c r="E398" s="63" t="s">
        <v>44007</v>
      </c>
      <c r="F398" s="63" t="s">
        <v>45733</v>
      </c>
      <c r="G398" s="63" t="s">
        <v>44008</v>
      </c>
      <c r="H398" s="63" t="s">
        <v>45899</v>
      </c>
      <c r="I398" s="63" t="s">
        <v>44009</v>
      </c>
      <c r="J398" s="68">
        <v>6000</v>
      </c>
      <c r="K398" s="68">
        <v>6000</v>
      </c>
      <c r="L398" s="62" t="s">
        <v>45700</v>
      </c>
      <c r="M398" s="66" t="s">
        <v>43499</v>
      </c>
      <c r="N398" s="70">
        <v>6</v>
      </c>
      <c r="O398" s="115">
        <v>270</v>
      </c>
      <c r="P398" s="84">
        <f t="shared" si="8"/>
        <v>1620</v>
      </c>
      <c r="Q398" s="64" t="s">
        <v>12038</v>
      </c>
      <c r="R398" s="62" t="s">
        <v>43915</v>
      </c>
      <c r="S398" s="64" t="s">
        <v>38919</v>
      </c>
      <c r="T398" s="57">
        <v>50</v>
      </c>
    </row>
    <row r="399" spans="2:20" ht="27" customHeight="1">
      <c r="B399" s="62" t="s">
        <v>45396</v>
      </c>
      <c r="C399" s="62" t="s">
        <v>44743</v>
      </c>
      <c r="D399" s="57" t="s">
        <v>12050</v>
      </c>
      <c r="E399" s="63" t="s">
        <v>44007</v>
      </c>
      <c r="F399" s="63" t="s">
        <v>45733</v>
      </c>
      <c r="G399" s="63" t="s">
        <v>44008</v>
      </c>
      <c r="H399" s="63" t="s">
        <v>45899</v>
      </c>
      <c r="I399" s="63" t="s">
        <v>44009</v>
      </c>
      <c r="J399" s="68">
        <v>6001</v>
      </c>
      <c r="K399" s="68">
        <v>6001</v>
      </c>
      <c r="L399" s="62" t="s">
        <v>45700</v>
      </c>
      <c r="M399" s="66" t="s">
        <v>43499</v>
      </c>
      <c r="N399" s="70">
        <v>2</v>
      </c>
      <c r="O399" s="115">
        <v>330</v>
      </c>
      <c r="P399" s="84">
        <f t="shared" si="8"/>
        <v>660</v>
      </c>
      <c r="Q399" s="64" t="s">
        <v>12038</v>
      </c>
      <c r="R399" s="62" t="s">
        <v>43915</v>
      </c>
      <c r="S399" s="64" t="s">
        <v>38919</v>
      </c>
      <c r="T399" s="57">
        <v>50</v>
      </c>
    </row>
    <row r="400" spans="2:20" ht="27" customHeight="1">
      <c r="B400" s="62" t="s">
        <v>45397</v>
      </c>
      <c r="C400" s="62" t="s">
        <v>44743</v>
      </c>
      <c r="D400" s="57" t="s">
        <v>12050</v>
      </c>
      <c r="E400" s="63" t="s">
        <v>44007</v>
      </c>
      <c r="F400" s="63" t="s">
        <v>45733</v>
      </c>
      <c r="G400" s="63" t="s">
        <v>44008</v>
      </c>
      <c r="H400" s="63" t="s">
        <v>45900</v>
      </c>
      <c r="I400" s="63" t="s">
        <v>44009</v>
      </c>
      <c r="J400" s="68">
        <v>6200</v>
      </c>
      <c r="K400" s="68">
        <v>6200</v>
      </c>
      <c r="L400" s="62" t="s">
        <v>45700</v>
      </c>
      <c r="M400" s="66" t="s">
        <v>43499</v>
      </c>
      <c r="N400" s="70">
        <v>6</v>
      </c>
      <c r="O400" s="115">
        <v>330</v>
      </c>
      <c r="P400" s="84">
        <f t="shared" si="8"/>
        <v>1980</v>
      </c>
      <c r="Q400" s="64" t="s">
        <v>12038</v>
      </c>
      <c r="R400" s="62" t="s">
        <v>43915</v>
      </c>
      <c r="S400" s="64" t="s">
        <v>38919</v>
      </c>
      <c r="T400" s="57">
        <v>50</v>
      </c>
    </row>
    <row r="401" spans="2:20" ht="27" customHeight="1">
      <c r="B401" s="62" t="s">
        <v>45398</v>
      </c>
      <c r="C401" s="62" t="s">
        <v>44743</v>
      </c>
      <c r="D401" s="57" t="s">
        <v>12050</v>
      </c>
      <c r="E401" s="63" t="s">
        <v>44007</v>
      </c>
      <c r="F401" s="63" t="s">
        <v>45733</v>
      </c>
      <c r="G401" s="63" t="s">
        <v>44008</v>
      </c>
      <c r="H401" s="63" t="s">
        <v>45901</v>
      </c>
      <c r="I401" s="63" t="s">
        <v>44009</v>
      </c>
      <c r="J401" s="68">
        <v>180500</v>
      </c>
      <c r="K401" s="68">
        <v>180500</v>
      </c>
      <c r="L401" s="62" t="s">
        <v>45700</v>
      </c>
      <c r="M401" s="66" t="s">
        <v>43499</v>
      </c>
      <c r="N401" s="70">
        <v>6</v>
      </c>
      <c r="O401" s="115">
        <v>600</v>
      </c>
      <c r="P401" s="84">
        <f t="shared" si="8"/>
        <v>3600</v>
      </c>
      <c r="Q401" s="64" t="s">
        <v>12038</v>
      </c>
      <c r="R401" s="62" t="s">
        <v>43915</v>
      </c>
      <c r="S401" s="64" t="s">
        <v>38919</v>
      </c>
      <c r="T401" s="57">
        <v>50</v>
      </c>
    </row>
    <row r="402" spans="2:20" ht="27" customHeight="1">
      <c r="B402" s="62" t="s">
        <v>45399</v>
      </c>
      <c r="C402" s="62" t="s">
        <v>44743</v>
      </c>
      <c r="D402" s="57" t="s">
        <v>12050</v>
      </c>
      <c r="E402" s="63" t="s">
        <v>44011</v>
      </c>
      <c r="F402" s="63" t="s">
        <v>45733</v>
      </c>
      <c r="G402" s="63" t="s">
        <v>44008</v>
      </c>
      <c r="H402" s="63" t="s">
        <v>45902</v>
      </c>
      <c r="I402" s="63" t="s">
        <v>44012</v>
      </c>
      <c r="J402" s="68">
        <v>6002</v>
      </c>
      <c r="K402" s="68">
        <v>6002</v>
      </c>
      <c r="L402" s="62" t="s">
        <v>45700</v>
      </c>
      <c r="M402" s="66" t="s">
        <v>43499</v>
      </c>
      <c r="N402" s="70">
        <v>2</v>
      </c>
      <c r="O402" s="115">
        <v>350</v>
      </c>
      <c r="P402" s="84">
        <f t="shared" si="8"/>
        <v>700</v>
      </c>
      <c r="Q402" s="64" t="s">
        <v>12038</v>
      </c>
      <c r="R402" s="62" t="s">
        <v>43915</v>
      </c>
      <c r="S402" s="64" t="s">
        <v>38919</v>
      </c>
      <c r="T402" s="57">
        <v>50</v>
      </c>
    </row>
    <row r="403" spans="2:20" ht="27" customHeight="1">
      <c r="B403" s="62" t="s">
        <v>45400</v>
      </c>
      <c r="C403" s="62" t="s">
        <v>44743</v>
      </c>
      <c r="D403" s="57" t="s">
        <v>12050</v>
      </c>
      <c r="E403" s="63" t="s">
        <v>44011</v>
      </c>
      <c r="F403" s="63" t="s">
        <v>45733</v>
      </c>
      <c r="G403" s="63" t="s">
        <v>44008</v>
      </c>
      <c r="H403" s="63" t="s">
        <v>45903</v>
      </c>
      <c r="I403" s="63" t="s">
        <v>44012</v>
      </c>
      <c r="J403" s="68">
        <v>104</v>
      </c>
      <c r="K403" s="68">
        <v>104</v>
      </c>
      <c r="L403" s="62" t="s">
        <v>45700</v>
      </c>
      <c r="M403" s="66" t="s">
        <v>43499</v>
      </c>
      <c r="N403" s="70">
        <v>6</v>
      </c>
      <c r="O403" s="115">
        <v>560</v>
      </c>
      <c r="P403" s="84">
        <f t="shared" si="8"/>
        <v>3360</v>
      </c>
      <c r="Q403" s="64" t="s">
        <v>12038</v>
      </c>
      <c r="R403" s="62" t="s">
        <v>43915</v>
      </c>
      <c r="S403" s="64" t="s">
        <v>38919</v>
      </c>
      <c r="T403" s="57">
        <v>50</v>
      </c>
    </row>
    <row r="404" spans="2:20" ht="27" customHeight="1">
      <c r="B404" s="62" t="s">
        <v>45401</v>
      </c>
      <c r="C404" s="62" t="s">
        <v>44743</v>
      </c>
      <c r="D404" s="57" t="s">
        <v>12050</v>
      </c>
      <c r="E404" s="63" t="s">
        <v>44011</v>
      </c>
      <c r="F404" s="63" t="s">
        <v>45733</v>
      </c>
      <c r="G404" s="63" t="s">
        <v>44008</v>
      </c>
      <c r="H404" s="63" t="s">
        <v>45903</v>
      </c>
      <c r="I404" s="63" t="s">
        <v>44012</v>
      </c>
      <c r="J404" s="68">
        <v>105</v>
      </c>
      <c r="K404" s="68">
        <v>105</v>
      </c>
      <c r="L404" s="62" t="s">
        <v>45700</v>
      </c>
      <c r="M404" s="66" t="s">
        <v>43499</v>
      </c>
      <c r="N404" s="70">
        <v>4</v>
      </c>
      <c r="O404" s="115">
        <v>650</v>
      </c>
      <c r="P404" s="84">
        <f t="shared" si="8"/>
        <v>2600</v>
      </c>
      <c r="Q404" s="64" t="s">
        <v>12038</v>
      </c>
      <c r="R404" s="62" t="s">
        <v>43915</v>
      </c>
      <c r="S404" s="64" t="s">
        <v>38919</v>
      </c>
      <c r="T404" s="57">
        <v>50</v>
      </c>
    </row>
    <row r="405" spans="2:20" ht="27" customHeight="1">
      <c r="B405" s="62" t="s">
        <v>45402</v>
      </c>
      <c r="C405" s="62" t="s">
        <v>44743</v>
      </c>
      <c r="D405" s="57" t="s">
        <v>12050</v>
      </c>
      <c r="E405" s="68" t="s">
        <v>44011</v>
      </c>
      <c r="F405" s="63" t="s">
        <v>45733</v>
      </c>
      <c r="G405" s="68" t="s">
        <v>44008</v>
      </c>
      <c r="H405" s="63" t="s">
        <v>45902</v>
      </c>
      <c r="I405" s="63" t="s">
        <v>44012</v>
      </c>
      <c r="J405" s="68">
        <v>201</v>
      </c>
      <c r="K405" s="68">
        <v>201</v>
      </c>
      <c r="L405" s="62" t="s">
        <v>45700</v>
      </c>
      <c r="M405" s="66" t="s">
        <v>43499</v>
      </c>
      <c r="N405" s="70">
        <v>6</v>
      </c>
      <c r="O405" s="115">
        <v>350</v>
      </c>
      <c r="P405" s="84">
        <f t="shared" si="8"/>
        <v>2100</v>
      </c>
      <c r="Q405" s="64" t="s">
        <v>12038</v>
      </c>
      <c r="R405" s="62" t="s">
        <v>43915</v>
      </c>
      <c r="S405" s="64" t="s">
        <v>38919</v>
      </c>
      <c r="T405" s="57">
        <v>50</v>
      </c>
    </row>
    <row r="406" spans="2:20" ht="27" customHeight="1">
      <c r="B406" s="62" t="s">
        <v>45403</v>
      </c>
      <c r="C406" s="62" t="s">
        <v>44743</v>
      </c>
      <c r="D406" s="57" t="s">
        <v>12050</v>
      </c>
      <c r="E406" s="68" t="s">
        <v>44011</v>
      </c>
      <c r="F406" s="63" t="s">
        <v>45733</v>
      </c>
      <c r="G406" s="68" t="s">
        <v>44008</v>
      </c>
      <c r="H406" s="63" t="s">
        <v>45903</v>
      </c>
      <c r="I406" s="63" t="s">
        <v>44012</v>
      </c>
      <c r="J406" s="68">
        <v>6201</v>
      </c>
      <c r="K406" s="68">
        <v>6201</v>
      </c>
      <c r="L406" s="62" t="s">
        <v>45700</v>
      </c>
      <c r="M406" s="66" t="s">
        <v>43499</v>
      </c>
      <c r="N406" s="70">
        <v>10</v>
      </c>
      <c r="O406" s="115">
        <v>350</v>
      </c>
      <c r="P406" s="84">
        <f t="shared" si="8"/>
        <v>3500</v>
      </c>
      <c r="Q406" s="64" t="s">
        <v>12038</v>
      </c>
      <c r="R406" s="62" t="s">
        <v>43915</v>
      </c>
      <c r="S406" s="64" t="s">
        <v>38919</v>
      </c>
      <c r="T406" s="57">
        <v>50</v>
      </c>
    </row>
    <row r="407" spans="2:20" ht="27" customHeight="1">
      <c r="B407" s="62" t="s">
        <v>45404</v>
      </c>
      <c r="C407" s="62" t="s">
        <v>44743</v>
      </c>
      <c r="D407" s="57" t="s">
        <v>12050</v>
      </c>
      <c r="E407" s="68" t="s">
        <v>44011</v>
      </c>
      <c r="F407" s="63" t="s">
        <v>45733</v>
      </c>
      <c r="G407" s="68" t="s">
        <v>44008</v>
      </c>
      <c r="H407" s="63" t="s">
        <v>45902</v>
      </c>
      <c r="I407" s="63" t="s">
        <v>44012</v>
      </c>
      <c r="J407" s="68">
        <v>6202</v>
      </c>
      <c r="K407" s="68">
        <v>6202</v>
      </c>
      <c r="L407" s="62" t="s">
        <v>45700</v>
      </c>
      <c r="M407" s="66" t="s">
        <v>43499</v>
      </c>
      <c r="N407" s="70">
        <v>10</v>
      </c>
      <c r="O407" s="115">
        <v>370</v>
      </c>
      <c r="P407" s="84">
        <f t="shared" si="8"/>
        <v>3700</v>
      </c>
      <c r="Q407" s="64" t="s">
        <v>12038</v>
      </c>
      <c r="R407" s="62" t="s">
        <v>43915</v>
      </c>
      <c r="S407" s="64" t="s">
        <v>38919</v>
      </c>
      <c r="T407" s="57">
        <v>50</v>
      </c>
    </row>
    <row r="408" spans="2:20" ht="27" customHeight="1">
      <c r="B408" s="62" t="s">
        <v>45405</v>
      </c>
      <c r="C408" s="62" t="s">
        <v>44743</v>
      </c>
      <c r="D408" s="57" t="s">
        <v>12050</v>
      </c>
      <c r="E408" s="68" t="s">
        <v>44011</v>
      </c>
      <c r="F408" s="63" t="s">
        <v>45733</v>
      </c>
      <c r="G408" s="68" t="s">
        <v>44008</v>
      </c>
      <c r="H408" s="63" t="s">
        <v>45904</v>
      </c>
      <c r="I408" s="63" t="s">
        <v>44012</v>
      </c>
      <c r="J408" s="68">
        <v>203</v>
      </c>
      <c r="K408" s="68">
        <v>203</v>
      </c>
      <c r="L408" s="62" t="s">
        <v>45700</v>
      </c>
      <c r="M408" s="66" t="s">
        <v>43499</v>
      </c>
      <c r="N408" s="70">
        <v>10</v>
      </c>
      <c r="O408" s="115">
        <v>430</v>
      </c>
      <c r="P408" s="84">
        <f t="shared" si="8"/>
        <v>4300</v>
      </c>
      <c r="Q408" s="64" t="s">
        <v>12038</v>
      </c>
      <c r="R408" s="62" t="s">
        <v>43915</v>
      </c>
      <c r="S408" s="64" t="s">
        <v>38919</v>
      </c>
      <c r="T408" s="57">
        <v>50</v>
      </c>
    </row>
    <row r="409" spans="2:20" ht="27" customHeight="1">
      <c r="B409" s="62" t="s">
        <v>45406</v>
      </c>
      <c r="C409" s="62" t="s">
        <v>44743</v>
      </c>
      <c r="D409" s="57" t="s">
        <v>12050</v>
      </c>
      <c r="E409" s="68" t="s">
        <v>44011</v>
      </c>
      <c r="F409" s="63" t="s">
        <v>45733</v>
      </c>
      <c r="G409" s="68" t="s">
        <v>44008</v>
      </c>
      <c r="H409" s="63" t="s">
        <v>45902</v>
      </c>
      <c r="I409" s="63" t="s">
        <v>44012</v>
      </c>
      <c r="J409" s="68">
        <v>6203</v>
      </c>
      <c r="K409" s="68">
        <v>6203</v>
      </c>
      <c r="L409" s="62" t="s">
        <v>45700</v>
      </c>
      <c r="M409" s="66" t="s">
        <v>43499</v>
      </c>
      <c r="N409" s="70">
        <v>10</v>
      </c>
      <c r="O409" s="115">
        <v>430</v>
      </c>
      <c r="P409" s="84">
        <f t="shared" si="8"/>
        <v>4300</v>
      </c>
      <c r="Q409" s="64" t="s">
        <v>12038</v>
      </c>
      <c r="R409" s="62" t="s">
        <v>43915</v>
      </c>
      <c r="S409" s="64" t="s">
        <v>38919</v>
      </c>
      <c r="T409" s="57">
        <v>50</v>
      </c>
    </row>
    <row r="410" spans="2:20" ht="27" customHeight="1">
      <c r="B410" s="62" t="s">
        <v>45407</v>
      </c>
      <c r="C410" s="62" t="s">
        <v>44743</v>
      </c>
      <c r="D410" s="57" t="s">
        <v>12050</v>
      </c>
      <c r="E410" s="68" t="s">
        <v>44011</v>
      </c>
      <c r="F410" s="63" t="s">
        <v>45733</v>
      </c>
      <c r="G410" s="68" t="s">
        <v>44008</v>
      </c>
      <c r="H410" s="63" t="s">
        <v>45902</v>
      </c>
      <c r="I410" s="63" t="s">
        <v>44012</v>
      </c>
      <c r="J410" s="68">
        <v>204</v>
      </c>
      <c r="K410" s="68">
        <v>204</v>
      </c>
      <c r="L410" s="62" t="s">
        <v>45700</v>
      </c>
      <c r="M410" s="66" t="s">
        <v>43499</v>
      </c>
      <c r="N410" s="70">
        <v>2</v>
      </c>
      <c r="O410" s="115">
        <v>550</v>
      </c>
      <c r="P410" s="84">
        <f t="shared" si="8"/>
        <v>1100</v>
      </c>
      <c r="Q410" s="64" t="s">
        <v>12038</v>
      </c>
      <c r="R410" s="62" t="s">
        <v>43915</v>
      </c>
      <c r="S410" s="64" t="s">
        <v>38919</v>
      </c>
      <c r="T410" s="57">
        <v>50</v>
      </c>
    </row>
    <row r="411" spans="2:20" ht="27" customHeight="1">
      <c r="B411" s="62" t="s">
        <v>45408</v>
      </c>
      <c r="C411" s="62" t="s">
        <v>44743</v>
      </c>
      <c r="D411" s="57" t="s">
        <v>12050</v>
      </c>
      <c r="E411" s="68" t="s">
        <v>44011</v>
      </c>
      <c r="F411" s="63" t="s">
        <v>45733</v>
      </c>
      <c r="G411" s="68" t="s">
        <v>44008</v>
      </c>
      <c r="H411" s="63" t="s">
        <v>45902</v>
      </c>
      <c r="I411" s="63" t="s">
        <v>44012</v>
      </c>
      <c r="J411" s="68">
        <v>6204</v>
      </c>
      <c r="K411" s="68">
        <v>6204</v>
      </c>
      <c r="L411" s="62" t="s">
        <v>45700</v>
      </c>
      <c r="M411" s="66" t="s">
        <v>43499</v>
      </c>
      <c r="N411" s="70">
        <v>10</v>
      </c>
      <c r="O411" s="115">
        <v>550</v>
      </c>
      <c r="P411" s="84">
        <f t="shared" si="8"/>
        <v>5500</v>
      </c>
      <c r="Q411" s="64" t="s">
        <v>12038</v>
      </c>
      <c r="R411" s="62" t="s">
        <v>43915</v>
      </c>
      <c r="S411" s="64" t="s">
        <v>38919</v>
      </c>
      <c r="T411" s="57">
        <v>50</v>
      </c>
    </row>
    <row r="412" spans="2:20" ht="27" customHeight="1">
      <c r="B412" s="62" t="s">
        <v>45409</v>
      </c>
      <c r="C412" s="62" t="s">
        <v>44743</v>
      </c>
      <c r="D412" s="57" t="s">
        <v>12050</v>
      </c>
      <c r="E412" s="68" t="s">
        <v>44011</v>
      </c>
      <c r="F412" s="63" t="s">
        <v>45733</v>
      </c>
      <c r="G412" s="68" t="s">
        <v>44008</v>
      </c>
      <c r="H412" s="63" t="s">
        <v>45903</v>
      </c>
      <c r="I412" s="63" t="s">
        <v>44012</v>
      </c>
      <c r="J412" s="68">
        <v>205</v>
      </c>
      <c r="K412" s="68">
        <v>205</v>
      </c>
      <c r="L412" s="62" t="s">
        <v>45700</v>
      </c>
      <c r="M412" s="66" t="s">
        <v>43499</v>
      </c>
      <c r="N412" s="70">
        <v>6</v>
      </c>
      <c r="O412" s="115">
        <v>650</v>
      </c>
      <c r="P412" s="84">
        <f t="shared" si="8"/>
        <v>3900</v>
      </c>
      <c r="Q412" s="64" t="s">
        <v>12038</v>
      </c>
      <c r="R412" s="62" t="s">
        <v>43915</v>
      </c>
      <c r="S412" s="64" t="s">
        <v>38919</v>
      </c>
      <c r="T412" s="57">
        <v>50</v>
      </c>
    </row>
    <row r="413" spans="2:20" ht="27" customHeight="1">
      <c r="B413" s="62" t="s">
        <v>45410</v>
      </c>
      <c r="C413" s="62" t="s">
        <v>44743</v>
      </c>
      <c r="D413" s="57" t="s">
        <v>12050</v>
      </c>
      <c r="E413" s="68" t="s">
        <v>44011</v>
      </c>
      <c r="F413" s="63" t="s">
        <v>45733</v>
      </c>
      <c r="G413" s="68" t="s">
        <v>44008</v>
      </c>
      <c r="H413" s="63" t="s">
        <v>45903</v>
      </c>
      <c r="I413" s="63" t="s">
        <v>44012</v>
      </c>
      <c r="J413" s="68">
        <v>6205</v>
      </c>
      <c r="K413" s="68">
        <v>6205</v>
      </c>
      <c r="L413" s="62" t="s">
        <v>45700</v>
      </c>
      <c r="M413" s="66" t="s">
        <v>43499</v>
      </c>
      <c r="N413" s="70">
        <v>10</v>
      </c>
      <c r="O413" s="115">
        <v>650</v>
      </c>
      <c r="P413" s="84">
        <f t="shared" si="8"/>
        <v>6500</v>
      </c>
      <c r="Q413" s="64" t="s">
        <v>12038</v>
      </c>
      <c r="R413" s="62" t="s">
        <v>43915</v>
      </c>
      <c r="S413" s="64" t="s">
        <v>38919</v>
      </c>
      <c r="T413" s="57">
        <v>50</v>
      </c>
    </row>
    <row r="414" spans="2:20" ht="27" customHeight="1">
      <c r="B414" s="62" t="s">
        <v>45411</v>
      </c>
      <c r="C414" s="62" t="s">
        <v>44743</v>
      </c>
      <c r="D414" s="57" t="s">
        <v>12050</v>
      </c>
      <c r="E414" s="68" t="s">
        <v>44011</v>
      </c>
      <c r="F414" s="63" t="s">
        <v>45733</v>
      </c>
      <c r="G414" s="68" t="s">
        <v>44008</v>
      </c>
      <c r="H414" s="63" t="s">
        <v>45903</v>
      </c>
      <c r="I414" s="63" t="s">
        <v>44012</v>
      </c>
      <c r="J414" s="68">
        <v>6300</v>
      </c>
      <c r="K414" s="68">
        <v>6300</v>
      </c>
      <c r="L414" s="62" t="s">
        <v>45700</v>
      </c>
      <c r="M414" s="66" t="s">
        <v>43499</v>
      </c>
      <c r="N414" s="70">
        <v>6</v>
      </c>
      <c r="O414" s="115">
        <v>375</v>
      </c>
      <c r="P414" s="84">
        <f t="shared" si="8"/>
        <v>2250</v>
      </c>
      <c r="Q414" s="64" t="s">
        <v>12038</v>
      </c>
      <c r="R414" s="62" t="s">
        <v>43915</v>
      </c>
      <c r="S414" s="64" t="s">
        <v>38919</v>
      </c>
      <c r="T414" s="57">
        <v>50</v>
      </c>
    </row>
    <row r="415" spans="2:20" ht="27" customHeight="1">
      <c r="B415" s="62" t="s">
        <v>45412</v>
      </c>
      <c r="C415" s="62" t="s">
        <v>44743</v>
      </c>
      <c r="D415" s="57" t="s">
        <v>12050</v>
      </c>
      <c r="E415" s="68" t="s">
        <v>44011</v>
      </c>
      <c r="F415" s="63" t="s">
        <v>45733</v>
      </c>
      <c r="G415" s="68" t="s">
        <v>44008</v>
      </c>
      <c r="H415" s="63" t="s">
        <v>45902</v>
      </c>
      <c r="I415" s="63" t="s">
        <v>44012</v>
      </c>
      <c r="J415" s="68">
        <v>304</v>
      </c>
      <c r="K415" s="68">
        <v>304</v>
      </c>
      <c r="L415" s="62" t="s">
        <v>45700</v>
      </c>
      <c r="M415" s="66" t="s">
        <v>43499</v>
      </c>
      <c r="N415" s="70">
        <v>6</v>
      </c>
      <c r="O415" s="115">
        <v>720</v>
      </c>
      <c r="P415" s="84">
        <f t="shared" si="8"/>
        <v>4320</v>
      </c>
      <c r="Q415" s="64" t="s">
        <v>12038</v>
      </c>
      <c r="R415" s="62" t="s">
        <v>43915</v>
      </c>
      <c r="S415" s="64" t="s">
        <v>38919</v>
      </c>
      <c r="T415" s="57">
        <v>50</v>
      </c>
    </row>
    <row r="416" spans="2:20" ht="27" customHeight="1">
      <c r="B416" s="62" t="s">
        <v>45413</v>
      </c>
      <c r="C416" s="62" t="s">
        <v>44743</v>
      </c>
      <c r="D416" s="57" t="s">
        <v>12050</v>
      </c>
      <c r="E416" s="68" t="s">
        <v>44011</v>
      </c>
      <c r="F416" s="63" t="s">
        <v>45733</v>
      </c>
      <c r="G416" s="68" t="s">
        <v>44008</v>
      </c>
      <c r="H416" s="63" t="s">
        <v>45903</v>
      </c>
      <c r="I416" s="63" t="s">
        <v>44012</v>
      </c>
      <c r="J416" s="68">
        <v>46204</v>
      </c>
      <c r="K416" s="68">
        <v>46204</v>
      </c>
      <c r="L416" s="62" t="s">
        <v>45700</v>
      </c>
      <c r="M416" s="66" t="s">
        <v>43499</v>
      </c>
      <c r="N416" s="70">
        <v>4</v>
      </c>
      <c r="O416" s="115">
        <v>2100</v>
      </c>
      <c r="P416" s="84">
        <f t="shared" si="8"/>
        <v>8400</v>
      </c>
      <c r="Q416" s="64" t="s">
        <v>12038</v>
      </c>
      <c r="R416" s="62" t="s">
        <v>43915</v>
      </c>
      <c r="S416" s="64" t="s">
        <v>38919</v>
      </c>
      <c r="T416" s="57">
        <v>50</v>
      </c>
    </row>
    <row r="417" spans="2:20" ht="27" customHeight="1">
      <c r="B417" s="62" t="s">
        <v>45414</v>
      </c>
      <c r="C417" s="62" t="s">
        <v>44743</v>
      </c>
      <c r="D417" s="57" t="s">
        <v>12050</v>
      </c>
      <c r="E417" s="68" t="s">
        <v>44011</v>
      </c>
      <c r="F417" s="63" t="s">
        <v>45733</v>
      </c>
      <c r="G417" s="68" t="s">
        <v>44008</v>
      </c>
      <c r="H417" s="63" t="s">
        <v>45903</v>
      </c>
      <c r="I417" s="63" t="s">
        <v>44012</v>
      </c>
      <c r="J417" s="68">
        <v>304</v>
      </c>
      <c r="K417" s="68">
        <v>304</v>
      </c>
      <c r="L417" s="62" t="s">
        <v>45700</v>
      </c>
      <c r="M417" s="66" t="s">
        <v>43499</v>
      </c>
      <c r="N417" s="70">
        <v>2</v>
      </c>
      <c r="O417" s="115">
        <v>720</v>
      </c>
      <c r="P417" s="84">
        <f t="shared" si="8"/>
        <v>1440</v>
      </c>
      <c r="Q417" s="64" t="s">
        <v>12038</v>
      </c>
      <c r="R417" s="62" t="s">
        <v>43915</v>
      </c>
      <c r="S417" s="64" t="s">
        <v>38919</v>
      </c>
      <c r="T417" s="57">
        <v>50</v>
      </c>
    </row>
    <row r="418" spans="2:20" ht="27" customHeight="1">
      <c r="B418" s="62" t="s">
        <v>45415</v>
      </c>
      <c r="C418" s="62" t="s">
        <v>44743</v>
      </c>
      <c r="D418" s="57" t="s">
        <v>12050</v>
      </c>
      <c r="E418" s="68" t="s">
        <v>44011</v>
      </c>
      <c r="F418" s="63" t="s">
        <v>45733</v>
      </c>
      <c r="G418" s="68" t="s">
        <v>44008</v>
      </c>
      <c r="H418" s="63" t="s">
        <v>45903</v>
      </c>
      <c r="I418" s="63" t="s">
        <v>44012</v>
      </c>
      <c r="J418" s="68">
        <v>180201</v>
      </c>
      <c r="K418" s="68">
        <v>180201</v>
      </c>
      <c r="L418" s="62" t="s">
        <v>45700</v>
      </c>
      <c r="M418" s="66" t="s">
        <v>43499</v>
      </c>
      <c r="N418" s="70">
        <v>2</v>
      </c>
      <c r="O418" s="115">
        <v>330</v>
      </c>
      <c r="P418" s="84">
        <f t="shared" si="8"/>
        <v>660</v>
      </c>
      <c r="Q418" s="64" t="s">
        <v>12038</v>
      </c>
      <c r="R418" s="62" t="s">
        <v>43915</v>
      </c>
      <c r="S418" s="64" t="s">
        <v>38919</v>
      </c>
      <c r="T418" s="57">
        <v>50</v>
      </c>
    </row>
    <row r="419" spans="2:20" ht="27" customHeight="1">
      <c r="B419" s="62" t="s">
        <v>45416</v>
      </c>
      <c r="C419" s="62" t="s">
        <v>44743</v>
      </c>
      <c r="D419" s="57" t="s">
        <v>12050</v>
      </c>
      <c r="E419" s="68" t="s">
        <v>44011</v>
      </c>
      <c r="F419" s="63" t="s">
        <v>45733</v>
      </c>
      <c r="G419" s="68" t="s">
        <v>44008</v>
      </c>
      <c r="H419" s="63" t="s">
        <v>45903</v>
      </c>
      <c r="I419" s="63" t="s">
        <v>44012</v>
      </c>
      <c r="J419" s="68">
        <v>180202</v>
      </c>
      <c r="K419" s="68">
        <v>180202</v>
      </c>
      <c r="L419" s="62" t="s">
        <v>45700</v>
      </c>
      <c r="M419" s="66" t="s">
        <v>43499</v>
      </c>
      <c r="N419" s="70">
        <v>2</v>
      </c>
      <c r="O419" s="115">
        <v>350</v>
      </c>
      <c r="P419" s="84">
        <f t="shared" si="8"/>
        <v>700</v>
      </c>
      <c r="Q419" s="64" t="s">
        <v>12038</v>
      </c>
      <c r="R419" s="62" t="s">
        <v>43915</v>
      </c>
      <c r="S419" s="64" t="s">
        <v>38919</v>
      </c>
      <c r="T419" s="57">
        <v>50</v>
      </c>
    </row>
    <row r="420" spans="2:20" ht="27" customHeight="1">
      <c r="B420" s="62" t="s">
        <v>45417</v>
      </c>
      <c r="C420" s="62" t="s">
        <v>44743</v>
      </c>
      <c r="D420" s="57" t="s">
        <v>12050</v>
      </c>
      <c r="E420" s="68" t="s">
        <v>44011</v>
      </c>
      <c r="F420" s="63" t="s">
        <v>45733</v>
      </c>
      <c r="G420" s="68" t="s">
        <v>44008</v>
      </c>
      <c r="H420" s="63" t="s">
        <v>45902</v>
      </c>
      <c r="I420" s="63" t="s">
        <v>44012</v>
      </c>
      <c r="J420" s="68">
        <v>180204</v>
      </c>
      <c r="K420" s="68">
        <v>180204</v>
      </c>
      <c r="L420" s="62" t="s">
        <v>45700</v>
      </c>
      <c r="M420" s="66" t="s">
        <v>43499</v>
      </c>
      <c r="N420" s="70">
        <v>2</v>
      </c>
      <c r="O420" s="115">
        <v>700</v>
      </c>
      <c r="P420" s="84">
        <f t="shared" si="8"/>
        <v>1400</v>
      </c>
      <c r="Q420" s="64" t="s">
        <v>12038</v>
      </c>
      <c r="R420" s="62" t="s">
        <v>43915</v>
      </c>
      <c r="S420" s="64" t="s">
        <v>38919</v>
      </c>
      <c r="T420" s="57">
        <v>50</v>
      </c>
    </row>
    <row r="421" spans="2:20" ht="27" customHeight="1">
      <c r="B421" s="62" t="s">
        <v>45418</v>
      </c>
      <c r="C421" s="62" t="s">
        <v>44743</v>
      </c>
      <c r="D421" s="57" t="s">
        <v>12050</v>
      </c>
      <c r="E421" s="68" t="s">
        <v>44011</v>
      </c>
      <c r="F421" s="63" t="s">
        <v>45733</v>
      </c>
      <c r="G421" s="68" t="s">
        <v>44008</v>
      </c>
      <c r="H421" s="63" t="s">
        <v>45903</v>
      </c>
      <c r="I421" s="63" t="s">
        <v>44012</v>
      </c>
      <c r="J421" s="68">
        <v>180304</v>
      </c>
      <c r="K421" s="68">
        <v>180304</v>
      </c>
      <c r="L421" s="62" t="s">
        <v>45700</v>
      </c>
      <c r="M421" s="66" t="s">
        <v>43499</v>
      </c>
      <c r="N421" s="70">
        <v>2</v>
      </c>
      <c r="O421" s="115">
        <v>1200</v>
      </c>
      <c r="P421" s="84">
        <f t="shared" si="8"/>
        <v>2400</v>
      </c>
      <c r="Q421" s="64" t="s">
        <v>12038</v>
      </c>
      <c r="R421" s="62" t="s">
        <v>43915</v>
      </c>
      <c r="S421" s="64" t="s">
        <v>38919</v>
      </c>
      <c r="T421" s="57">
        <v>50</v>
      </c>
    </row>
    <row r="422" spans="2:20" ht="27" customHeight="1">
      <c r="B422" s="62" t="s">
        <v>45419</v>
      </c>
      <c r="C422" s="62" t="s">
        <v>44743</v>
      </c>
      <c r="D422" s="57" t="s">
        <v>12050</v>
      </c>
      <c r="E422" s="68" t="s">
        <v>44011</v>
      </c>
      <c r="F422" s="63" t="s">
        <v>45733</v>
      </c>
      <c r="G422" s="68" t="s">
        <v>44008</v>
      </c>
      <c r="H422" s="63" t="s">
        <v>45902</v>
      </c>
      <c r="I422" s="63" t="s">
        <v>44012</v>
      </c>
      <c r="J422" s="68">
        <v>180502</v>
      </c>
      <c r="K422" s="68">
        <v>180502</v>
      </c>
      <c r="L422" s="62" t="s">
        <v>45700</v>
      </c>
      <c r="M422" s="66" t="s">
        <v>43499</v>
      </c>
      <c r="N422" s="70">
        <v>6</v>
      </c>
      <c r="O422" s="115">
        <v>650</v>
      </c>
      <c r="P422" s="84">
        <f t="shared" si="8"/>
        <v>3900</v>
      </c>
      <c r="Q422" s="64" t="s">
        <v>12038</v>
      </c>
      <c r="R422" s="62" t="s">
        <v>43915</v>
      </c>
      <c r="S422" s="64" t="s">
        <v>38919</v>
      </c>
      <c r="T422" s="57">
        <v>50</v>
      </c>
    </row>
    <row r="423" spans="2:20" ht="27" customHeight="1">
      <c r="B423" s="62" t="s">
        <v>45420</v>
      </c>
      <c r="C423" s="62" t="s">
        <v>44743</v>
      </c>
      <c r="D423" s="57" t="s">
        <v>12050</v>
      </c>
      <c r="E423" s="68" t="s">
        <v>44011</v>
      </c>
      <c r="F423" s="63" t="s">
        <v>45733</v>
      </c>
      <c r="G423" s="68" t="s">
        <v>44008</v>
      </c>
      <c r="H423" s="63" t="s">
        <v>45902</v>
      </c>
      <c r="I423" s="63" t="s">
        <v>44012</v>
      </c>
      <c r="J423" s="68">
        <v>180503</v>
      </c>
      <c r="K423" s="68">
        <v>180503</v>
      </c>
      <c r="L423" s="62" t="s">
        <v>45700</v>
      </c>
      <c r="M423" s="66" t="s">
        <v>43499</v>
      </c>
      <c r="N423" s="70">
        <v>2</v>
      </c>
      <c r="O423" s="115">
        <v>900</v>
      </c>
      <c r="P423" s="84">
        <f t="shared" si="8"/>
        <v>1800</v>
      </c>
      <c r="Q423" s="64" t="s">
        <v>12038</v>
      </c>
      <c r="R423" s="62" t="s">
        <v>43915</v>
      </c>
      <c r="S423" s="64" t="s">
        <v>38919</v>
      </c>
      <c r="T423" s="57">
        <v>50</v>
      </c>
    </row>
    <row r="424" spans="2:20" ht="27" customHeight="1">
      <c r="B424" s="62" t="s">
        <v>45421</v>
      </c>
      <c r="C424" s="62" t="s">
        <v>44743</v>
      </c>
      <c r="D424" s="57" t="s">
        <v>12050</v>
      </c>
      <c r="E424" s="68" t="s">
        <v>44011</v>
      </c>
      <c r="F424" s="63" t="s">
        <v>45733</v>
      </c>
      <c r="G424" s="68" t="s">
        <v>44008</v>
      </c>
      <c r="H424" s="63" t="s">
        <v>45902</v>
      </c>
      <c r="I424" s="63" t="s">
        <v>44012</v>
      </c>
      <c r="J424" s="68">
        <v>180604</v>
      </c>
      <c r="K424" s="68">
        <v>180604</v>
      </c>
      <c r="L424" s="62" t="s">
        <v>45700</v>
      </c>
      <c r="M424" s="66" t="s">
        <v>43499</v>
      </c>
      <c r="N424" s="70">
        <v>2</v>
      </c>
      <c r="O424" s="115">
        <v>1200</v>
      </c>
      <c r="P424" s="84">
        <f t="shared" si="8"/>
        <v>2400</v>
      </c>
      <c r="Q424" s="64" t="s">
        <v>12038</v>
      </c>
      <c r="R424" s="62" t="s">
        <v>43915</v>
      </c>
      <c r="S424" s="64" t="s">
        <v>38919</v>
      </c>
      <c r="T424" s="57">
        <v>50</v>
      </c>
    </row>
    <row r="425" spans="2:20" ht="27" customHeight="1">
      <c r="B425" s="62" t="s">
        <v>45422</v>
      </c>
      <c r="C425" s="62" t="s">
        <v>44743</v>
      </c>
      <c r="D425" s="57" t="s">
        <v>12050</v>
      </c>
      <c r="E425" s="68" t="s">
        <v>44011</v>
      </c>
      <c r="F425" s="63" t="s">
        <v>45733</v>
      </c>
      <c r="G425" s="68" t="s">
        <v>44008</v>
      </c>
      <c r="H425" s="63" t="s">
        <v>45903</v>
      </c>
      <c r="I425" s="63" t="s">
        <v>44012</v>
      </c>
      <c r="J425" s="68">
        <v>36204</v>
      </c>
      <c r="K425" s="68">
        <v>36204</v>
      </c>
      <c r="L425" s="62" t="s">
        <v>45700</v>
      </c>
      <c r="M425" s="66" t="s">
        <v>43499</v>
      </c>
      <c r="N425" s="70">
        <v>2</v>
      </c>
      <c r="O425" s="115">
        <v>2550</v>
      </c>
      <c r="P425" s="84">
        <f t="shared" si="8"/>
        <v>5100</v>
      </c>
      <c r="Q425" s="64" t="s">
        <v>12038</v>
      </c>
      <c r="R425" s="62" t="s">
        <v>43915</v>
      </c>
      <c r="S425" s="64" t="s">
        <v>38919</v>
      </c>
      <c r="T425" s="57">
        <v>50</v>
      </c>
    </row>
    <row r="426" spans="2:20" ht="27" customHeight="1">
      <c r="B426" s="62" t="s">
        <v>45423</v>
      </c>
      <c r="C426" s="62" t="s">
        <v>44743</v>
      </c>
      <c r="D426" s="57" t="s">
        <v>12050</v>
      </c>
      <c r="E426" s="68" t="s">
        <v>44011</v>
      </c>
      <c r="F426" s="63" t="s">
        <v>45733</v>
      </c>
      <c r="G426" s="68" t="s">
        <v>44008</v>
      </c>
      <c r="H426" s="63" t="s">
        <v>45902</v>
      </c>
      <c r="I426" s="63" t="s">
        <v>44012</v>
      </c>
      <c r="J426" s="68">
        <v>46106</v>
      </c>
      <c r="K426" s="68">
        <v>46106</v>
      </c>
      <c r="L426" s="62" t="s">
        <v>45700</v>
      </c>
      <c r="M426" s="66" t="s">
        <v>43499</v>
      </c>
      <c r="N426" s="67">
        <v>2</v>
      </c>
      <c r="O426" s="115">
        <v>6700</v>
      </c>
      <c r="P426" s="84">
        <f t="shared" si="8"/>
        <v>13400</v>
      </c>
      <c r="Q426" s="64" t="s">
        <v>12038</v>
      </c>
      <c r="R426" s="62" t="s">
        <v>43915</v>
      </c>
      <c r="S426" s="64" t="s">
        <v>38919</v>
      </c>
      <c r="T426" s="57">
        <v>50</v>
      </c>
    </row>
    <row r="427" spans="2:20" ht="27" customHeight="1">
      <c r="B427" s="62" t="s">
        <v>45424</v>
      </c>
      <c r="C427" s="62" t="s">
        <v>44743</v>
      </c>
      <c r="D427" s="57" t="s">
        <v>12050</v>
      </c>
      <c r="E427" s="63" t="s">
        <v>44013</v>
      </c>
      <c r="F427" s="63" t="s">
        <v>45733</v>
      </c>
      <c r="G427" s="63" t="s">
        <v>44008</v>
      </c>
      <c r="H427" s="63" t="s">
        <v>45905</v>
      </c>
      <c r="I427" s="63" t="s">
        <v>44014</v>
      </c>
      <c r="J427" s="68">
        <v>116</v>
      </c>
      <c r="K427" s="68">
        <v>116</v>
      </c>
      <c r="L427" s="62" t="s">
        <v>45700</v>
      </c>
      <c r="M427" s="66" t="s">
        <v>43499</v>
      </c>
      <c r="N427" s="70">
        <v>2</v>
      </c>
      <c r="O427" s="115">
        <v>5150</v>
      </c>
      <c r="P427" s="84">
        <f t="shared" si="8"/>
        <v>10300</v>
      </c>
      <c r="Q427" s="64" t="s">
        <v>12038</v>
      </c>
      <c r="R427" s="62" t="s">
        <v>43915</v>
      </c>
      <c r="S427" s="64" t="s">
        <v>38919</v>
      </c>
      <c r="T427" s="57">
        <v>50</v>
      </c>
    </row>
    <row r="428" spans="2:20" ht="27" customHeight="1">
      <c r="B428" s="62" t="s">
        <v>45425</v>
      </c>
      <c r="C428" s="62" t="s">
        <v>44743</v>
      </c>
      <c r="D428" s="57" t="s">
        <v>12050</v>
      </c>
      <c r="E428" s="63" t="s">
        <v>44013</v>
      </c>
      <c r="F428" s="63" t="s">
        <v>45733</v>
      </c>
      <c r="G428" s="68" t="s">
        <v>44008</v>
      </c>
      <c r="H428" s="63" t="s">
        <v>45905</v>
      </c>
      <c r="I428" s="63" t="s">
        <v>44014</v>
      </c>
      <c r="J428" s="68">
        <v>206</v>
      </c>
      <c r="K428" s="68">
        <v>206</v>
      </c>
      <c r="L428" s="62" t="s">
        <v>45700</v>
      </c>
      <c r="M428" s="66" t="s">
        <v>43499</v>
      </c>
      <c r="N428" s="70">
        <v>10</v>
      </c>
      <c r="O428" s="115">
        <v>810</v>
      </c>
      <c r="P428" s="84">
        <f t="shared" si="8"/>
        <v>8100</v>
      </c>
      <c r="Q428" s="64" t="s">
        <v>12038</v>
      </c>
      <c r="R428" s="62" t="s">
        <v>43915</v>
      </c>
      <c r="S428" s="64" t="s">
        <v>38919</v>
      </c>
      <c r="T428" s="57">
        <v>50</v>
      </c>
    </row>
    <row r="429" spans="2:20" ht="27" customHeight="1">
      <c r="B429" s="62" t="s">
        <v>45426</v>
      </c>
      <c r="C429" s="62" t="s">
        <v>44743</v>
      </c>
      <c r="D429" s="57" t="s">
        <v>12050</v>
      </c>
      <c r="E429" s="63" t="s">
        <v>44013</v>
      </c>
      <c r="F429" s="63" t="s">
        <v>45733</v>
      </c>
      <c r="G429" s="68" t="s">
        <v>44008</v>
      </c>
      <c r="H429" s="63" t="s">
        <v>45905</v>
      </c>
      <c r="I429" s="63" t="s">
        <v>44014</v>
      </c>
      <c r="J429" s="68">
        <v>6206</v>
      </c>
      <c r="K429" s="68">
        <v>6206</v>
      </c>
      <c r="L429" s="62" t="s">
        <v>45700</v>
      </c>
      <c r="M429" s="66" t="s">
        <v>43499</v>
      </c>
      <c r="N429" s="70">
        <v>10</v>
      </c>
      <c r="O429" s="115">
        <v>810</v>
      </c>
      <c r="P429" s="84">
        <f t="shared" si="8"/>
        <v>8100</v>
      </c>
      <c r="Q429" s="64" t="s">
        <v>12038</v>
      </c>
      <c r="R429" s="62" t="s">
        <v>43915</v>
      </c>
      <c r="S429" s="64" t="s">
        <v>38919</v>
      </c>
      <c r="T429" s="57">
        <v>50</v>
      </c>
    </row>
    <row r="430" spans="2:20" ht="27" customHeight="1">
      <c r="B430" s="62" t="s">
        <v>45427</v>
      </c>
      <c r="C430" s="62" t="s">
        <v>44743</v>
      </c>
      <c r="D430" s="57" t="s">
        <v>12050</v>
      </c>
      <c r="E430" s="63" t="s">
        <v>44013</v>
      </c>
      <c r="F430" s="63" t="s">
        <v>45733</v>
      </c>
      <c r="G430" s="68" t="s">
        <v>44008</v>
      </c>
      <c r="H430" s="63" t="s">
        <v>45905</v>
      </c>
      <c r="I430" s="63" t="s">
        <v>44014</v>
      </c>
      <c r="J430" s="68">
        <v>207</v>
      </c>
      <c r="K430" s="68">
        <v>207</v>
      </c>
      <c r="L430" s="62" t="s">
        <v>45700</v>
      </c>
      <c r="M430" s="66" t="s">
        <v>43499</v>
      </c>
      <c r="N430" s="70">
        <v>10</v>
      </c>
      <c r="O430" s="115">
        <v>1400</v>
      </c>
      <c r="P430" s="84">
        <f t="shared" si="8"/>
        <v>14000</v>
      </c>
      <c r="Q430" s="64" t="s">
        <v>12038</v>
      </c>
      <c r="R430" s="62" t="s">
        <v>43915</v>
      </c>
      <c r="S430" s="64" t="s">
        <v>38919</v>
      </c>
      <c r="T430" s="57">
        <v>50</v>
      </c>
    </row>
    <row r="431" spans="2:20" ht="27" customHeight="1">
      <c r="B431" s="62" t="s">
        <v>45428</v>
      </c>
      <c r="C431" s="62" t="s">
        <v>44743</v>
      </c>
      <c r="D431" s="57" t="s">
        <v>12050</v>
      </c>
      <c r="E431" s="63" t="s">
        <v>44013</v>
      </c>
      <c r="F431" s="63" t="s">
        <v>45733</v>
      </c>
      <c r="G431" s="68" t="s">
        <v>44008</v>
      </c>
      <c r="H431" s="63" t="s">
        <v>45906</v>
      </c>
      <c r="I431" s="63" t="s">
        <v>44014</v>
      </c>
      <c r="J431" s="68">
        <v>6207</v>
      </c>
      <c r="K431" s="68">
        <v>6207</v>
      </c>
      <c r="L431" s="62" t="s">
        <v>45700</v>
      </c>
      <c r="M431" s="66" t="s">
        <v>43499</v>
      </c>
      <c r="N431" s="70">
        <v>6</v>
      </c>
      <c r="O431" s="115">
        <v>1400</v>
      </c>
      <c r="P431" s="84">
        <f t="shared" si="8"/>
        <v>8400</v>
      </c>
      <c r="Q431" s="64" t="s">
        <v>12038</v>
      </c>
      <c r="R431" s="62" t="s">
        <v>43915</v>
      </c>
      <c r="S431" s="64" t="s">
        <v>38919</v>
      </c>
      <c r="T431" s="57">
        <v>50</v>
      </c>
    </row>
    <row r="432" spans="2:20" ht="27" customHeight="1">
      <c r="B432" s="62" t="s">
        <v>45429</v>
      </c>
      <c r="C432" s="62" t="s">
        <v>44743</v>
      </c>
      <c r="D432" s="57" t="s">
        <v>12050</v>
      </c>
      <c r="E432" s="63" t="s">
        <v>44013</v>
      </c>
      <c r="F432" s="63" t="s">
        <v>45733</v>
      </c>
      <c r="G432" s="68" t="s">
        <v>44008</v>
      </c>
      <c r="H432" s="63" t="s">
        <v>45907</v>
      </c>
      <c r="I432" s="63" t="s">
        <v>44014</v>
      </c>
      <c r="J432" s="68">
        <v>208</v>
      </c>
      <c r="K432" s="68">
        <v>208</v>
      </c>
      <c r="L432" s="62" t="s">
        <v>45700</v>
      </c>
      <c r="M432" s="66" t="s">
        <v>43499</v>
      </c>
      <c r="N432" s="70">
        <v>2</v>
      </c>
      <c r="O432" s="115">
        <v>1620</v>
      </c>
      <c r="P432" s="84">
        <f t="shared" si="8"/>
        <v>3240</v>
      </c>
      <c r="Q432" s="64" t="s">
        <v>12038</v>
      </c>
      <c r="R432" s="62" t="s">
        <v>43915</v>
      </c>
      <c r="S432" s="64" t="s">
        <v>38919</v>
      </c>
      <c r="T432" s="57">
        <v>50</v>
      </c>
    </row>
    <row r="433" spans="2:20" ht="27" customHeight="1">
      <c r="B433" s="62" t="s">
        <v>45430</v>
      </c>
      <c r="C433" s="62" t="s">
        <v>44743</v>
      </c>
      <c r="D433" s="57" t="s">
        <v>12050</v>
      </c>
      <c r="E433" s="63" t="s">
        <v>44013</v>
      </c>
      <c r="F433" s="63" t="s">
        <v>45733</v>
      </c>
      <c r="G433" s="68" t="s">
        <v>44008</v>
      </c>
      <c r="H433" s="63" t="s">
        <v>45906</v>
      </c>
      <c r="I433" s="63" t="s">
        <v>44014</v>
      </c>
      <c r="J433" s="68">
        <v>6208</v>
      </c>
      <c r="K433" s="68">
        <v>6208</v>
      </c>
      <c r="L433" s="62" t="s">
        <v>45700</v>
      </c>
      <c r="M433" s="66" t="s">
        <v>43499</v>
      </c>
      <c r="N433" s="70">
        <v>10</v>
      </c>
      <c r="O433" s="115">
        <v>1620</v>
      </c>
      <c r="P433" s="84">
        <f t="shared" si="8"/>
        <v>16200</v>
      </c>
      <c r="Q433" s="64" t="s">
        <v>12038</v>
      </c>
      <c r="R433" s="62" t="s">
        <v>43915</v>
      </c>
      <c r="S433" s="64" t="s">
        <v>38919</v>
      </c>
      <c r="T433" s="57">
        <v>50</v>
      </c>
    </row>
    <row r="434" spans="2:20" ht="27" customHeight="1">
      <c r="B434" s="62" t="s">
        <v>45431</v>
      </c>
      <c r="C434" s="62" t="s">
        <v>44743</v>
      </c>
      <c r="D434" s="57" t="s">
        <v>12050</v>
      </c>
      <c r="E434" s="63" t="s">
        <v>44013</v>
      </c>
      <c r="F434" s="63" t="s">
        <v>45733</v>
      </c>
      <c r="G434" s="68" t="s">
        <v>44008</v>
      </c>
      <c r="H434" s="63" t="s">
        <v>45906</v>
      </c>
      <c r="I434" s="63" t="s">
        <v>44014</v>
      </c>
      <c r="J434" s="68">
        <v>209</v>
      </c>
      <c r="K434" s="68">
        <v>209</v>
      </c>
      <c r="L434" s="62" t="s">
        <v>45700</v>
      </c>
      <c r="M434" s="66" t="s">
        <v>43499</v>
      </c>
      <c r="N434" s="70">
        <v>4</v>
      </c>
      <c r="O434" s="115">
        <v>1950.0000000000002</v>
      </c>
      <c r="P434" s="84">
        <f t="shared" si="8"/>
        <v>7800.0000000000009</v>
      </c>
      <c r="Q434" s="64" t="s">
        <v>12038</v>
      </c>
      <c r="R434" s="62" t="s">
        <v>43915</v>
      </c>
      <c r="S434" s="64" t="s">
        <v>38919</v>
      </c>
      <c r="T434" s="57">
        <v>50</v>
      </c>
    </row>
    <row r="435" spans="2:20" ht="27" customHeight="1">
      <c r="B435" s="62" t="s">
        <v>45432</v>
      </c>
      <c r="C435" s="62" t="s">
        <v>44743</v>
      </c>
      <c r="D435" s="57" t="s">
        <v>12050</v>
      </c>
      <c r="E435" s="63" t="s">
        <v>44013</v>
      </c>
      <c r="F435" s="63" t="s">
        <v>45733</v>
      </c>
      <c r="G435" s="68" t="s">
        <v>44008</v>
      </c>
      <c r="H435" s="63" t="s">
        <v>45906</v>
      </c>
      <c r="I435" s="63" t="s">
        <v>44014</v>
      </c>
      <c r="J435" s="68">
        <v>6209</v>
      </c>
      <c r="K435" s="68">
        <v>6209</v>
      </c>
      <c r="L435" s="62" t="s">
        <v>45700</v>
      </c>
      <c r="M435" s="66" t="s">
        <v>43499</v>
      </c>
      <c r="N435" s="70">
        <v>10</v>
      </c>
      <c r="O435" s="115">
        <v>1950.0000000000002</v>
      </c>
      <c r="P435" s="84">
        <f t="shared" si="8"/>
        <v>19500.000000000004</v>
      </c>
      <c r="Q435" s="64" t="s">
        <v>12038</v>
      </c>
      <c r="R435" s="62" t="s">
        <v>43915</v>
      </c>
      <c r="S435" s="64" t="s">
        <v>38919</v>
      </c>
      <c r="T435" s="57">
        <v>50</v>
      </c>
    </row>
    <row r="436" spans="2:20" ht="27" customHeight="1">
      <c r="B436" s="62" t="s">
        <v>45433</v>
      </c>
      <c r="C436" s="62" t="s">
        <v>44743</v>
      </c>
      <c r="D436" s="57" t="s">
        <v>12050</v>
      </c>
      <c r="E436" s="63" t="s">
        <v>44013</v>
      </c>
      <c r="F436" s="63" t="s">
        <v>45733</v>
      </c>
      <c r="G436" s="68" t="s">
        <v>44008</v>
      </c>
      <c r="H436" s="63" t="s">
        <v>45906</v>
      </c>
      <c r="I436" s="63" t="s">
        <v>44014</v>
      </c>
      <c r="J436" s="68">
        <v>6210</v>
      </c>
      <c r="K436" s="68">
        <v>6210</v>
      </c>
      <c r="L436" s="62" t="s">
        <v>45700</v>
      </c>
      <c r="M436" s="66" t="s">
        <v>43499</v>
      </c>
      <c r="N436" s="70">
        <v>6</v>
      </c>
      <c r="O436" s="115">
        <v>2100</v>
      </c>
      <c r="P436" s="84">
        <f t="shared" si="8"/>
        <v>12600</v>
      </c>
      <c r="Q436" s="64" t="s">
        <v>12038</v>
      </c>
      <c r="R436" s="62" t="s">
        <v>43915</v>
      </c>
      <c r="S436" s="64" t="s">
        <v>38919</v>
      </c>
      <c r="T436" s="57">
        <v>50</v>
      </c>
    </row>
    <row r="437" spans="2:20" ht="27" customHeight="1">
      <c r="B437" s="62" t="s">
        <v>45434</v>
      </c>
      <c r="C437" s="62" t="s">
        <v>44743</v>
      </c>
      <c r="D437" s="57" t="s">
        <v>12050</v>
      </c>
      <c r="E437" s="63" t="s">
        <v>44013</v>
      </c>
      <c r="F437" s="63" t="s">
        <v>45733</v>
      </c>
      <c r="G437" s="68" t="s">
        <v>44008</v>
      </c>
      <c r="H437" s="63" t="s">
        <v>45905</v>
      </c>
      <c r="I437" s="63" t="s">
        <v>44014</v>
      </c>
      <c r="J437" s="68">
        <v>6212</v>
      </c>
      <c r="K437" s="68">
        <v>6212</v>
      </c>
      <c r="L437" s="62" t="s">
        <v>45700</v>
      </c>
      <c r="M437" s="66" t="s">
        <v>43499</v>
      </c>
      <c r="N437" s="70">
        <v>6</v>
      </c>
      <c r="O437" s="115">
        <v>3500</v>
      </c>
      <c r="P437" s="84">
        <f t="shared" si="8"/>
        <v>21000</v>
      </c>
      <c r="Q437" s="64" t="s">
        <v>12038</v>
      </c>
      <c r="R437" s="62" t="s">
        <v>43915</v>
      </c>
      <c r="S437" s="64" t="s">
        <v>38919</v>
      </c>
      <c r="T437" s="57">
        <v>50</v>
      </c>
    </row>
    <row r="438" spans="2:20" ht="27" customHeight="1">
      <c r="B438" s="62" t="s">
        <v>45435</v>
      </c>
      <c r="C438" s="62" t="s">
        <v>44743</v>
      </c>
      <c r="D438" s="57" t="s">
        <v>12050</v>
      </c>
      <c r="E438" s="63" t="s">
        <v>44013</v>
      </c>
      <c r="F438" s="63" t="s">
        <v>45733</v>
      </c>
      <c r="G438" s="68" t="s">
        <v>44008</v>
      </c>
      <c r="H438" s="63" t="s">
        <v>45905</v>
      </c>
      <c r="I438" s="63" t="s">
        <v>44014</v>
      </c>
      <c r="J438" s="68">
        <v>213</v>
      </c>
      <c r="K438" s="68">
        <v>213</v>
      </c>
      <c r="L438" s="62" t="s">
        <v>45700</v>
      </c>
      <c r="M438" s="66" t="s">
        <v>43499</v>
      </c>
      <c r="N438" s="70">
        <v>6</v>
      </c>
      <c r="O438" s="115">
        <v>4125</v>
      </c>
      <c r="P438" s="84">
        <f t="shared" si="8"/>
        <v>24750</v>
      </c>
      <c r="Q438" s="64" t="s">
        <v>12038</v>
      </c>
      <c r="R438" s="62" t="s">
        <v>43915</v>
      </c>
      <c r="S438" s="64" t="s">
        <v>38919</v>
      </c>
      <c r="T438" s="57">
        <v>50</v>
      </c>
    </row>
    <row r="439" spans="2:20" ht="27" customHeight="1">
      <c r="B439" s="62" t="s">
        <v>45436</v>
      </c>
      <c r="C439" s="62" t="s">
        <v>44743</v>
      </c>
      <c r="D439" s="57" t="s">
        <v>12050</v>
      </c>
      <c r="E439" s="63" t="s">
        <v>44013</v>
      </c>
      <c r="F439" s="63" t="s">
        <v>45733</v>
      </c>
      <c r="G439" s="68" t="s">
        <v>44008</v>
      </c>
      <c r="H439" s="63" t="s">
        <v>45905</v>
      </c>
      <c r="I439" s="63" t="s">
        <v>44014</v>
      </c>
      <c r="J439" s="68">
        <v>6214</v>
      </c>
      <c r="K439" s="68">
        <v>6214</v>
      </c>
      <c r="L439" s="62" t="s">
        <v>45700</v>
      </c>
      <c r="M439" s="66" t="s">
        <v>43499</v>
      </c>
      <c r="N439" s="70">
        <v>6</v>
      </c>
      <c r="O439" s="115">
        <v>4400</v>
      </c>
      <c r="P439" s="84">
        <f t="shared" si="8"/>
        <v>26400</v>
      </c>
      <c r="Q439" s="64" t="s">
        <v>12038</v>
      </c>
      <c r="R439" s="62" t="s">
        <v>43915</v>
      </c>
      <c r="S439" s="64" t="s">
        <v>38919</v>
      </c>
      <c r="T439" s="57">
        <v>50</v>
      </c>
    </row>
    <row r="440" spans="2:20" ht="27" customHeight="1">
      <c r="B440" s="62" t="s">
        <v>45437</v>
      </c>
      <c r="C440" s="62" t="s">
        <v>44743</v>
      </c>
      <c r="D440" s="57" t="s">
        <v>12050</v>
      </c>
      <c r="E440" s="63" t="s">
        <v>44013</v>
      </c>
      <c r="F440" s="63" t="s">
        <v>45733</v>
      </c>
      <c r="G440" s="68" t="s">
        <v>44008</v>
      </c>
      <c r="H440" s="63" t="s">
        <v>45905</v>
      </c>
      <c r="I440" s="63" t="s">
        <v>44014</v>
      </c>
      <c r="J440" s="68">
        <v>305</v>
      </c>
      <c r="K440" s="68">
        <v>305</v>
      </c>
      <c r="L440" s="62" t="s">
        <v>45700</v>
      </c>
      <c r="M440" s="66" t="s">
        <v>43499</v>
      </c>
      <c r="N440" s="70">
        <v>6</v>
      </c>
      <c r="O440" s="115">
        <v>950</v>
      </c>
      <c r="P440" s="84">
        <f t="shared" si="8"/>
        <v>5700</v>
      </c>
      <c r="Q440" s="64" t="s">
        <v>12038</v>
      </c>
      <c r="R440" s="62" t="s">
        <v>43915</v>
      </c>
      <c r="S440" s="64" t="s">
        <v>38919</v>
      </c>
      <c r="T440" s="57">
        <v>50</v>
      </c>
    </row>
    <row r="441" spans="2:20" ht="27" customHeight="1">
      <c r="B441" s="62" t="s">
        <v>45438</v>
      </c>
      <c r="C441" s="62" t="s">
        <v>44743</v>
      </c>
      <c r="D441" s="57" t="s">
        <v>12050</v>
      </c>
      <c r="E441" s="63" t="s">
        <v>44013</v>
      </c>
      <c r="F441" s="63" t="s">
        <v>45733</v>
      </c>
      <c r="G441" s="68" t="s">
        <v>44008</v>
      </c>
      <c r="H441" s="63" t="s">
        <v>45907</v>
      </c>
      <c r="I441" s="63" t="s">
        <v>44014</v>
      </c>
      <c r="J441" s="68">
        <v>6305</v>
      </c>
      <c r="K441" s="68">
        <v>6305</v>
      </c>
      <c r="L441" s="62" t="s">
        <v>45700</v>
      </c>
      <c r="M441" s="66" t="s">
        <v>43499</v>
      </c>
      <c r="N441" s="70">
        <v>6</v>
      </c>
      <c r="O441" s="115">
        <v>950</v>
      </c>
      <c r="P441" s="84">
        <f t="shared" si="8"/>
        <v>5700</v>
      </c>
      <c r="Q441" s="64" t="s">
        <v>12038</v>
      </c>
      <c r="R441" s="62" t="s">
        <v>43915</v>
      </c>
      <c r="S441" s="64" t="s">
        <v>38919</v>
      </c>
      <c r="T441" s="57">
        <v>50</v>
      </c>
    </row>
    <row r="442" spans="2:20" ht="27" customHeight="1">
      <c r="B442" s="62" t="s">
        <v>45439</v>
      </c>
      <c r="C442" s="62" t="s">
        <v>44743</v>
      </c>
      <c r="D442" s="57" t="s">
        <v>12050</v>
      </c>
      <c r="E442" s="63" t="s">
        <v>44013</v>
      </c>
      <c r="F442" s="63" t="s">
        <v>45733</v>
      </c>
      <c r="G442" s="68" t="s">
        <v>44008</v>
      </c>
      <c r="H442" s="63" t="s">
        <v>45905</v>
      </c>
      <c r="I442" s="63" t="s">
        <v>44014</v>
      </c>
      <c r="J442" s="68">
        <v>306</v>
      </c>
      <c r="K442" s="68">
        <v>306</v>
      </c>
      <c r="L442" s="62" t="s">
        <v>45700</v>
      </c>
      <c r="M442" s="66" t="s">
        <v>43499</v>
      </c>
      <c r="N442" s="70">
        <v>2</v>
      </c>
      <c r="O442" s="115">
        <v>1400</v>
      </c>
      <c r="P442" s="84">
        <f t="shared" si="8"/>
        <v>2800</v>
      </c>
      <c r="Q442" s="64" t="s">
        <v>12038</v>
      </c>
      <c r="R442" s="62" t="s">
        <v>43915</v>
      </c>
      <c r="S442" s="64" t="s">
        <v>38919</v>
      </c>
      <c r="T442" s="57">
        <v>50</v>
      </c>
    </row>
    <row r="443" spans="2:20" ht="27" customHeight="1">
      <c r="B443" s="62" t="s">
        <v>45440</v>
      </c>
      <c r="C443" s="62" t="s">
        <v>44743</v>
      </c>
      <c r="D443" s="57" t="s">
        <v>12050</v>
      </c>
      <c r="E443" s="63" t="s">
        <v>44013</v>
      </c>
      <c r="F443" s="63" t="s">
        <v>45733</v>
      </c>
      <c r="G443" s="68" t="s">
        <v>44008</v>
      </c>
      <c r="H443" s="63" t="s">
        <v>45905</v>
      </c>
      <c r="I443" s="63" t="s">
        <v>44014</v>
      </c>
      <c r="J443" s="68">
        <v>308</v>
      </c>
      <c r="K443" s="68">
        <v>308</v>
      </c>
      <c r="L443" s="62" t="s">
        <v>45700</v>
      </c>
      <c r="M443" s="66" t="s">
        <v>43499</v>
      </c>
      <c r="N443" s="70">
        <v>2</v>
      </c>
      <c r="O443" s="115">
        <v>2750</v>
      </c>
      <c r="P443" s="84">
        <f t="shared" si="8"/>
        <v>5500</v>
      </c>
      <c r="Q443" s="64" t="s">
        <v>12038</v>
      </c>
      <c r="R443" s="62" t="s">
        <v>43915</v>
      </c>
      <c r="S443" s="64" t="s">
        <v>38919</v>
      </c>
      <c r="T443" s="57">
        <v>50</v>
      </c>
    </row>
    <row r="444" spans="2:20" ht="27" customHeight="1">
      <c r="B444" s="62" t="s">
        <v>45441</v>
      </c>
      <c r="C444" s="62" t="s">
        <v>44743</v>
      </c>
      <c r="D444" s="57" t="s">
        <v>12050</v>
      </c>
      <c r="E444" s="63" t="s">
        <v>44013</v>
      </c>
      <c r="F444" s="63" t="s">
        <v>45733</v>
      </c>
      <c r="G444" s="68" t="s">
        <v>44008</v>
      </c>
      <c r="H444" s="63" t="s">
        <v>45906</v>
      </c>
      <c r="I444" s="63" t="s">
        <v>44014</v>
      </c>
      <c r="J444" s="68">
        <v>6309</v>
      </c>
      <c r="K444" s="68">
        <v>6309</v>
      </c>
      <c r="L444" s="62" t="s">
        <v>45700</v>
      </c>
      <c r="M444" s="66" t="s">
        <v>43499</v>
      </c>
      <c r="N444" s="70">
        <v>2</v>
      </c>
      <c r="O444" s="115">
        <v>3100</v>
      </c>
      <c r="P444" s="84">
        <f t="shared" ref="P444:P507" si="9">IFERROR(N444*O444,0)</f>
        <v>6200</v>
      </c>
      <c r="Q444" s="64" t="s">
        <v>12038</v>
      </c>
      <c r="R444" s="62" t="s">
        <v>43915</v>
      </c>
      <c r="S444" s="64" t="s">
        <v>38919</v>
      </c>
      <c r="T444" s="57">
        <v>50</v>
      </c>
    </row>
    <row r="445" spans="2:20" ht="27" customHeight="1">
      <c r="B445" s="62" t="s">
        <v>45442</v>
      </c>
      <c r="C445" s="62" t="s">
        <v>44743</v>
      </c>
      <c r="D445" s="57" t="s">
        <v>12050</v>
      </c>
      <c r="E445" s="63" t="s">
        <v>44013</v>
      </c>
      <c r="F445" s="63" t="s">
        <v>45733</v>
      </c>
      <c r="G445" s="68" t="s">
        <v>44008</v>
      </c>
      <c r="H445" s="63" t="s">
        <v>45905</v>
      </c>
      <c r="I445" s="63" t="s">
        <v>44014</v>
      </c>
      <c r="J445" s="68">
        <v>6312</v>
      </c>
      <c r="K445" s="68">
        <v>6312</v>
      </c>
      <c r="L445" s="62" t="s">
        <v>45700</v>
      </c>
      <c r="M445" s="66" t="s">
        <v>43499</v>
      </c>
      <c r="N445" s="70">
        <v>2</v>
      </c>
      <c r="O445" s="115">
        <v>5500</v>
      </c>
      <c r="P445" s="84">
        <f t="shared" si="9"/>
        <v>11000</v>
      </c>
      <c r="Q445" s="64" t="s">
        <v>12038</v>
      </c>
      <c r="R445" s="62" t="s">
        <v>43915</v>
      </c>
      <c r="S445" s="64" t="s">
        <v>38919</v>
      </c>
      <c r="T445" s="57">
        <v>50</v>
      </c>
    </row>
    <row r="446" spans="2:20" ht="27" customHeight="1">
      <c r="B446" s="62" t="s">
        <v>45443</v>
      </c>
      <c r="C446" s="62" t="s">
        <v>44743</v>
      </c>
      <c r="D446" s="57" t="s">
        <v>12050</v>
      </c>
      <c r="E446" s="63" t="s">
        <v>44013</v>
      </c>
      <c r="F446" s="63" t="s">
        <v>45733</v>
      </c>
      <c r="G446" s="68" t="s">
        <v>44008</v>
      </c>
      <c r="H446" s="63" t="s">
        <v>45906</v>
      </c>
      <c r="I446" s="63" t="s">
        <v>44014</v>
      </c>
      <c r="J446" s="68">
        <v>180307</v>
      </c>
      <c r="K446" s="68">
        <v>180307</v>
      </c>
      <c r="L446" s="62" t="s">
        <v>45700</v>
      </c>
      <c r="M446" s="66" t="s">
        <v>43499</v>
      </c>
      <c r="N446" s="70">
        <v>2</v>
      </c>
      <c r="O446" s="115">
        <v>2000</v>
      </c>
      <c r="P446" s="84">
        <f t="shared" si="9"/>
        <v>4000</v>
      </c>
      <c r="Q446" s="64" t="s">
        <v>12038</v>
      </c>
      <c r="R446" s="62" t="s">
        <v>43915</v>
      </c>
      <c r="S446" s="64" t="s">
        <v>38919</v>
      </c>
      <c r="T446" s="57">
        <v>50</v>
      </c>
    </row>
    <row r="447" spans="2:20" ht="27" customHeight="1">
      <c r="B447" s="62" t="s">
        <v>45444</v>
      </c>
      <c r="C447" s="62" t="s">
        <v>44743</v>
      </c>
      <c r="D447" s="57" t="s">
        <v>12050</v>
      </c>
      <c r="E447" s="63" t="s">
        <v>44013</v>
      </c>
      <c r="F447" s="63" t="s">
        <v>45733</v>
      </c>
      <c r="G447" s="68" t="s">
        <v>44008</v>
      </c>
      <c r="H447" s="63" t="s">
        <v>45905</v>
      </c>
      <c r="I447" s="63" t="s">
        <v>44014</v>
      </c>
      <c r="J447" s="68">
        <v>180308</v>
      </c>
      <c r="K447" s="68">
        <v>180308</v>
      </c>
      <c r="L447" s="62" t="s">
        <v>45700</v>
      </c>
      <c r="M447" s="66" t="s">
        <v>43499</v>
      </c>
      <c r="N447" s="70">
        <v>10</v>
      </c>
      <c r="O447" s="115">
        <v>2600</v>
      </c>
      <c r="P447" s="84">
        <f t="shared" si="9"/>
        <v>26000</v>
      </c>
      <c r="Q447" s="64" t="s">
        <v>12038</v>
      </c>
      <c r="R447" s="62" t="s">
        <v>43915</v>
      </c>
      <c r="S447" s="64" t="s">
        <v>38919</v>
      </c>
      <c r="T447" s="57">
        <v>50</v>
      </c>
    </row>
    <row r="448" spans="2:20" ht="27" customHeight="1">
      <c r="B448" s="62" t="s">
        <v>45445</v>
      </c>
      <c r="C448" s="62" t="s">
        <v>44743</v>
      </c>
      <c r="D448" s="57" t="s">
        <v>12050</v>
      </c>
      <c r="E448" s="63" t="s">
        <v>44013</v>
      </c>
      <c r="F448" s="63" t="s">
        <v>45733</v>
      </c>
      <c r="G448" s="68" t="s">
        <v>44008</v>
      </c>
      <c r="H448" s="63" t="s">
        <v>45905</v>
      </c>
      <c r="I448" s="63" t="s">
        <v>44014</v>
      </c>
      <c r="J448" s="68">
        <v>180309</v>
      </c>
      <c r="K448" s="68">
        <v>180309</v>
      </c>
      <c r="L448" s="62" t="s">
        <v>45700</v>
      </c>
      <c r="M448" s="66" t="s">
        <v>43499</v>
      </c>
      <c r="N448" s="70">
        <v>6</v>
      </c>
      <c r="O448" s="115">
        <v>3750.0000000000005</v>
      </c>
      <c r="P448" s="84">
        <f t="shared" si="9"/>
        <v>22500.000000000004</v>
      </c>
      <c r="Q448" s="64" t="s">
        <v>12038</v>
      </c>
      <c r="R448" s="62" t="s">
        <v>43915</v>
      </c>
      <c r="S448" s="64" t="s">
        <v>38919</v>
      </c>
      <c r="T448" s="57">
        <v>50</v>
      </c>
    </row>
    <row r="449" spans="2:20" ht="27" customHeight="1">
      <c r="B449" s="62" t="s">
        <v>45446</v>
      </c>
      <c r="C449" s="62" t="s">
        <v>44743</v>
      </c>
      <c r="D449" s="57" t="s">
        <v>12050</v>
      </c>
      <c r="E449" s="63" t="s">
        <v>44013</v>
      </c>
      <c r="F449" s="63" t="s">
        <v>45733</v>
      </c>
      <c r="G449" s="68" t="s">
        <v>44008</v>
      </c>
      <c r="H449" s="63" t="s">
        <v>45905</v>
      </c>
      <c r="I449" s="63" t="s">
        <v>44014</v>
      </c>
      <c r="J449" s="68">
        <v>180311</v>
      </c>
      <c r="K449" s="68">
        <v>180311</v>
      </c>
      <c r="L449" s="62" t="s">
        <v>45700</v>
      </c>
      <c r="M449" s="66" t="s">
        <v>43499</v>
      </c>
      <c r="N449" s="70">
        <v>2</v>
      </c>
      <c r="O449" s="115">
        <v>5050</v>
      </c>
      <c r="P449" s="84">
        <f t="shared" si="9"/>
        <v>10100</v>
      </c>
      <c r="Q449" s="64" t="s">
        <v>12038</v>
      </c>
      <c r="R449" s="62" t="s">
        <v>43915</v>
      </c>
      <c r="S449" s="64" t="s">
        <v>38919</v>
      </c>
      <c r="T449" s="57">
        <v>50</v>
      </c>
    </row>
    <row r="450" spans="2:20" ht="27" customHeight="1">
      <c r="B450" s="62" t="s">
        <v>45447</v>
      </c>
      <c r="C450" s="62" t="s">
        <v>44743</v>
      </c>
      <c r="D450" s="57" t="s">
        <v>12050</v>
      </c>
      <c r="E450" s="63" t="s">
        <v>44013</v>
      </c>
      <c r="F450" s="63" t="s">
        <v>45733</v>
      </c>
      <c r="G450" s="68" t="s">
        <v>44008</v>
      </c>
      <c r="H450" s="63" t="s">
        <v>45906</v>
      </c>
      <c r="I450" s="63" t="s">
        <v>44014</v>
      </c>
      <c r="J450" s="68">
        <v>407</v>
      </c>
      <c r="K450" s="68">
        <v>407</v>
      </c>
      <c r="L450" s="62" t="s">
        <v>45700</v>
      </c>
      <c r="M450" s="66" t="s">
        <v>43499</v>
      </c>
      <c r="N450" s="70">
        <v>6</v>
      </c>
      <c r="O450" s="115">
        <v>4100</v>
      </c>
      <c r="P450" s="84">
        <f t="shared" si="9"/>
        <v>24600</v>
      </c>
      <c r="Q450" s="64" t="s">
        <v>12038</v>
      </c>
      <c r="R450" s="62" t="s">
        <v>43915</v>
      </c>
      <c r="S450" s="64" t="s">
        <v>38919</v>
      </c>
      <c r="T450" s="57">
        <v>50</v>
      </c>
    </row>
    <row r="451" spans="2:20" ht="27" customHeight="1">
      <c r="B451" s="62" t="s">
        <v>45448</v>
      </c>
      <c r="C451" s="62" t="s">
        <v>44743</v>
      </c>
      <c r="D451" s="57" t="s">
        <v>12050</v>
      </c>
      <c r="E451" s="63" t="s">
        <v>44013</v>
      </c>
      <c r="F451" s="63" t="s">
        <v>45733</v>
      </c>
      <c r="G451" s="68" t="s">
        <v>44008</v>
      </c>
      <c r="H451" s="63" t="s">
        <v>45906</v>
      </c>
      <c r="I451" s="63" t="s">
        <v>44014</v>
      </c>
      <c r="J451" s="68">
        <v>180212</v>
      </c>
      <c r="K451" s="68">
        <v>180212</v>
      </c>
      <c r="L451" s="62" t="s">
        <v>45700</v>
      </c>
      <c r="M451" s="66" t="s">
        <v>43499</v>
      </c>
      <c r="N451" s="70">
        <v>6</v>
      </c>
      <c r="O451" s="115">
        <v>4650</v>
      </c>
      <c r="P451" s="84">
        <f t="shared" si="9"/>
        <v>27900</v>
      </c>
      <c r="Q451" s="64" t="s">
        <v>12038</v>
      </c>
      <c r="R451" s="62" t="s">
        <v>43915</v>
      </c>
      <c r="S451" s="64" t="s">
        <v>38919</v>
      </c>
      <c r="T451" s="57">
        <v>50</v>
      </c>
    </row>
    <row r="452" spans="2:20" ht="27" customHeight="1">
      <c r="B452" s="62" t="s">
        <v>45449</v>
      </c>
      <c r="C452" s="62" t="s">
        <v>44743</v>
      </c>
      <c r="D452" s="57" t="s">
        <v>12050</v>
      </c>
      <c r="E452" s="63" t="s">
        <v>44013</v>
      </c>
      <c r="F452" s="63" t="s">
        <v>45733</v>
      </c>
      <c r="G452" s="68" t="s">
        <v>44008</v>
      </c>
      <c r="H452" s="63" t="s">
        <v>45905</v>
      </c>
      <c r="I452" s="63" t="s">
        <v>44014</v>
      </c>
      <c r="J452" s="68">
        <v>180307</v>
      </c>
      <c r="K452" s="68">
        <v>180307</v>
      </c>
      <c r="L452" s="62" t="s">
        <v>45700</v>
      </c>
      <c r="M452" s="66" t="s">
        <v>43499</v>
      </c>
      <c r="N452" s="70">
        <v>2</v>
      </c>
      <c r="O452" s="115">
        <v>2000</v>
      </c>
      <c r="P452" s="84">
        <f t="shared" si="9"/>
        <v>4000</v>
      </c>
      <c r="Q452" s="64" t="s">
        <v>12038</v>
      </c>
      <c r="R452" s="62" t="s">
        <v>43915</v>
      </c>
      <c r="S452" s="64" t="s">
        <v>38919</v>
      </c>
      <c r="T452" s="57">
        <v>50</v>
      </c>
    </row>
    <row r="453" spans="2:20" ht="27" customHeight="1">
      <c r="B453" s="62" t="s">
        <v>45450</v>
      </c>
      <c r="C453" s="62" t="s">
        <v>44743</v>
      </c>
      <c r="D453" s="57" t="s">
        <v>12050</v>
      </c>
      <c r="E453" s="63" t="s">
        <v>44013</v>
      </c>
      <c r="F453" s="63" t="s">
        <v>45733</v>
      </c>
      <c r="G453" s="68" t="s">
        <v>44008</v>
      </c>
      <c r="H453" s="63" t="s">
        <v>45905</v>
      </c>
      <c r="I453" s="63" t="s">
        <v>44014</v>
      </c>
      <c r="J453" s="68">
        <v>180605</v>
      </c>
      <c r="K453" s="68">
        <v>180605</v>
      </c>
      <c r="L453" s="62" t="s">
        <v>45700</v>
      </c>
      <c r="M453" s="66" t="s">
        <v>43499</v>
      </c>
      <c r="N453" s="70">
        <v>6</v>
      </c>
      <c r="O453" s="115">
        <v>2000</v>
      </c>
      <c r="P453" s="84">
        <f t="shared" si="9"/>
        <v>12000</v>
      </c>
      <c r="Q453" s="64" t="s">
        <v>12038</v>
      </c>
      <c r="R453" s="62" t="s">
        <v>43915</v>
      </c>
      <c r="S453" s="64" t="s">
        <v>38919</v>
      </c>
      <c r="T453" s="57">
        <v>50</v>
      </c>
    </row>
    <row r="454" spans="2:20" ht="27" customHeight="1">
      <c r="B454" s="62" t="s">
        <v>45451</v>
      </c>
      <c r="C454" s="62" t="s">
        <v>44743</v>
      </c>
      <c r="D454" s="57" t="s">
        <v>12050</v>
      </c>
      <c r="E454" s="63" t="s">
        <v>44013</v>
      </c>
      <c r="F454" s="63" t="s">
        <v>45733</v>
      </c>
      <c r="G454" s="68" t="s">
        <v>44008</v>
      </c>
      <c r="H454" s="63" t="s">
        <v>45906</v>
      </c>
      <c r="I454" s="63" t="s">
        <v>44014</v>
      </c>
      <c r="J454" s="68">
        <v>180606</v>
      </c>
      <c r="K454" s="68">
        <v>180606</v>
      </c>
      <c r="L454" s="62" t="s">
        <v>45700</v>
      </c>
      <c r="M454" s="66" t="s">
        <v>43499</v>
      </c>
      <c r="N454" s="70">
        <v>2</v>
      </c>
      <c r="O454" s="115">
        <v>2625</v>
      </c>
      <c r="P454" s="84">
        <f t="shared" si="9"/>
        <v>5250</v>
      </c>
      <c r="Q454" s="64" t="s">
        <v>12038</v>
      </c>
      <c r="R454" s="62" t="s">
        <v>43915</v>
      </c>
      <c r="S454" s="64" t="s">
        <v>38919</v>
      </c>
      <c r="T454" s="57">
        <v>50</v>
      </c>
    </row>
    <row r="455" spans="2:20" ht="27" customHeight="1">
      <c r="B455" s="62" t="s">
        <v>45452</v>
      </c>
      <c r="C455" s="62" t="s">
        <v>44743</v>
      </c>
      <c r="D455" s="57" t="s">
        <v>12050</v>
      </c>
      <c r="E455" s="63" t="s">
        <v>44013</v>
      </c>
      <c r="F455" s="63" t="s">
        <v>45733</v>
      </c>
      <c r="G455" s="68" t="s">
        <v>44008</v>
      </c>
      <c r="H455" s="63" t="s">
        <v>45906</v>
      </c>
      <c r="I455" s="63" t="s">
        <v>44014</v>
      </c>
      <c r="J455" s="68">
        <v>180609</v>
      </c>
      <c r="K455" s="68">
        <v>180609</v>
      </c>
      <c r="L455" s="62" t="s">
        <v>45700</v>
      </c>
      <c r="M455" s="66" t="s">
        <v>43499</v>
      </c>
      <c r="N455" s="70">
        <v>2</v>
      </c>
      <c r="O455" s="115">
        <v>5800</v>
      </c>
      <c r="P455" s="84">
        <f t="shared" si="9"/>
        <v>11600</v>
      </c>
      <c r="Q455" s="64" t="s">
        <v>12038</v>
      </c>
      <c r="R455" s="62" t="s">
        <v>43915</v>
      </c>
      <c r="S455" s="64" t="s">
        <v>38919</v>
      </c>
      <c r="T455" s="57">
        <v>50</v>
      </c>
    </row>
    <row r="456" spans="2:20" ht="27" customHeight="1">
      <c r="B456" s="62" t="s">
        <v>45453</v>
      </c>
      <c r="C456" s="62" t="s">
        <v>44743</v>
      </c>
      <c r="D456" s="57" t="s">
        <v>12050</v>
      </c>
      <c r="E456" s="63" t="s">
        <v>44013</v>
      </c>
      <c r="F456" s="63" t="s">
        <v>45733</v>
      </c>
      <c r="G456" s="68" t="s">
        <v>44008</v>
      </c>
      <c r="H456" s="63" t="s">
        <v>45905</v>
      </c>
      <c r="I456" s="63" t="s">
        <v>44014</v>
      </c>
      <c r="J456" s="68">
        <v>36207</v>
      </c>
      <c r="K456" s="68">
        <v>36207</v>
      </c>
      <c r="L456" s="62" t="s">
        <v>45700</v>
      </c>
      <c r="M456" s="66" t="s">
        <v>43499</v>
      </c>
      <c r="N456" s="70">
        <v>2</v>
      </c>
      <c r="O456" s="115">
        <v>3000</v>
      </c>
      <c r="P456" s="84">
        <f t="shared" si="9"/>
        <v>6000</v>
      </c>
      <c r="Q456" s="64" t="s">
        <v>12038</v>
      </c>
      <c r="R456" s="62" t="s">
        <v>43915</v>
      </c>
      <c r="S456" s="64" t="s">
        <v>38919</v>
      </c>
      <c r="T456" s="57">
        <v>50</v>
      </c>
    </row>
    <row r="457" spans="2:20" ht="27" customHeight="1">
      <c r="B457" s="62" t="s">
        <v>45454</v>
      </c>
      <c r="C457" s="62" t="s">
        <v>44743</v>
      </c>
      <c r="D457" s="57" t="s">
        <v>12050</v>
      </c>
      <c r="E457" s="63" t="s">
        <v>44013</v>
      </c>
      <c r="F457" s="63" t="s">
        <v>45733</v>
      </c>
      <c r="G457" s="68" t="s">
        <v>44008</v>
      </c>
      <c r="H457" s="63" t="s">
        <v>45905</v>
      </c>
      <c r="I457" s="63" t="s">
        <v>44014</v>
      </c>
      <c r="J457" s="68" t="s">
        <v>44039</v>
      </c>
      <c r="K457" s="68" t="s">
        <v>44039</v>
      </c>
      <c r="L457" s="62" t="s">
        <v>45700</v>
      </c>
      <c r="M457" s="66" t="s">
        <v>43499</v>
      </c>
      <c r="N457" s="70">
        <v>2</v>
      </c>
      <c r="O457" s="115">
        <v>3600</v>
      </c>
      <c r="P457" s="84">
        <f t="shared" si="9"/>
        <v>7200</v>
      </c>
      <c r="Q457" s="64" t="s">
        <v>12038</v>
      </c>
      <c r="R457" s="62" t="s">
        <v>43915</v>
      </c>
      <c r="S457" s="64" t="s">
        <v>38919</v>
      </c>
      <c r="T457" s="57">
        <v>50</v>
      </c>
    </row>
    <row r="458" spans="2:20" ht="27" customHeight="1">
      <c r="B458" s="62" t="s">
        <v>45455</v>
      </c>
      <c r="C458" s="62" t="s">
        <v>44743</v>
      </c>
      <c r="D458" s="57" t="s">
        <v>12050</v>
      </c>
      <c r="E458" s="63" t="s">
        <v>44013</v>
      </c>
      <c r="F458" s="63" t="s">
        <v>45733</v>
      </c>
      <c r="G458" s="68" t="s">
        <v>44008</v>
      </c>
      <c r="H458" s="63" t="s">
        <v>45905</v>
      </c>
      <c r="I458" s="63" t="s">
        <v>44014</v>
      </c>
      <c r="J458" s="68">
        <v>46111</v>
      </c>
      <c r="K458" s="68">
        <v>46111</v>
      </c>
      <c r="L458" s="62" t="s">
        <v>45700</v>
      </c>
      <c r="M458" s="66" t="s">
        <v>43499</v>
      </c>
      <c r="N458" s="70">
        <v>2</v>
      </c>
      <c r="O458" s="115">
        <v>4000</v>
      </c>
      <c r="P458" s="84">
        <f t="shared" si="9"/>
        <v>8000</v>
      </c>
      <c r="Q458" s="64" t="s">
        <v>12038</v>
      </c>
      <c r="R458" s="62" t="s">
        <v>43915</v>
      </c>
      <c r="S458" s="64" t="s">
        <v>38919</v>
      </c>
      <c r="T458" s="57">
        <v>50</v>
      </c>
    </row>
    <row r="459" spans="2:20" ht="27" customHeight="1">
      <c r="B459" s="62" t="s">
        <v>45456</v>
      </c>
      <c r="C459" s="62" t="s">
        <v>44743</v>
      </c>
      <c r="D459" s="57" t="s">
        <v>12050</v>
      </c>
      <c r="E459" s="63" t="s">
        <v>44013</v>
      </c>
      <c r="F459" s="63" t="s">
        <v>45733</v>
      </c>
      <c r="G459" s="63" t="s">
        <v>44008</v>
      </c>
      <c r="H459" s="63" t="s">
        <v>45905</v>
      </c>
      <c r="I459" s="63" t="s">
        <v>44014</v>
      </c>
      <c r="J459" s="64" t="s">
        <v>44074</v>
      </c>
      <c r="K459" s="64" t="s">
        <v>44074</v>
      </c>
      <c r="L459" s="62" t="s">
        <v>45700</v>
      </c>
      <c r="M459" s="66" t="s">
        <v>43499</v>
      </c>
      <c r="N459" s="70">
        <v>2</v>
      </c>
      <c r="O459" s="115">
        <v>1300</v>
      </c>
      <c r="P459" s="84">
        <f t="shared" si="9"/>
        <v>2600</v>
      </c>
      <c r="Q459" s="64" t="s">
        <v>12038</v>
      </c>
      <c r="R459" s="62" t="s">
        <v>43915</v>
      </c>
      <c r="S459" s="64" t="s">
        <v>38919</v>
      </c>
      <c r="T459" s="57">
        <v>50</v>
      </c>
    </row>
    <row r="460" spans="2:20" ht="27" customHeight="1">
      <c r="B460" s="62" t="s">
        <v>45457</v>
      </c>
      <c r="C460" s="62" t="s">
        <v>44743</v>
      </c>
      <c r="D460" s="57" t="s">
        <v>12050</v>
      </c>
      <c r="E460" s="63" t="s">
        <v>44013</v>
      </c>
      <c r="F460" s="63" t="s">
        <v>45733</v>
      </c>
      <c r="G460" s="68" t="s">
        <v>44008</v>
      </c>
      <c r="H460" s="63" t="s">
        <v>45905</v>
      </c>
      <c r="I460" s="63" t="s">
        <v>44014</v>
      </c>
      <c r="J460" s="68">
        <v>110</v>
      </c>
      <c r="K460" s="68">
        <v>110</v>
      </c>
      <c r="L460" s="62" t="s">
        <v>45700</v>
      </c>
      <c r="M460" s="66" t="s">
        <v>43499</v>
      </c>
      <c r="N460" s="67">
        <v>2</v>
      </c>
      <c r="O460" s="115">
        <v>2100</v>
      </c>
      <c r="P460" s="84">
        <f t="shared" si="9"/>
        <v>4200</v>
      </c>
      <c r="Q460" s="64" t="s">
        <v>12038</v>
      </c>
      <c r="R460" s="62" t="s">
        <v>43915</v>
      </c>
      <c r="S460" s="64" t="s">
        <v>38919</v>
      </c>
      <c r="T460" s="57">
        <v>50</v>
      </c>
    </row>
    <row r="461" spans="2:20" ht="27" customHeight="1">
      <c r="B461" s="62" t="s">
        <v>45458</v>
      </c>
      <c r="C461" s="62" t="s">
        <v>44743</v>
      </c>
      <c r="D461" s="57" t="s">
        <v>12050</v>
      </c>
      <c r="E461" s="63" t="s">
        <v>44013</v>
      </c>
      <c r="F461" s="63" t="s">
        <v>45733</v>
      </c>
      <c r="G461" s="68" t="s">
        <v>44008</v>
      </c>
      <c r="H461" s="63" t="s">
        <v>45905</v>
      </c>
      <c r="I461" s="63" t="s">
        <v>44014</v>
      </c>
      <c r="J461" s="68">
        <v>46208</v>
      </c>
      <c r="K461" s="68">
        <v>46208</v>
      </c>
      <c r="L461" s="62" t="s">
        <v>45700</v>
      </c>
      <c r="M461" s="66" t="s">
        <v>43499</v>
      </c>
      <c r="N461" s="67">
        <v>2</v>
      </c>
      <c r="O461" s="115">
        <v>7800</v>
      </c>
      <c r="P461" s="84">
        <f t="shared" si="9"/>
        <v>15600</v>
      </c>
      <c r="Q461" s="64" t="s">
        <v>12038</v>
      </c>
      <c r="R461" s="62" t="s">
        <v>43915</v>
      </c>
      <c r="S461" s="64" t="s">
        <v>38919</v>
      </c>
      <c r="T461" s="57">
        <v>50</v>
      </c>
    </row>
    <row r="462" spans="2:20" ht="27" customHeight="1">
      <c r="B462" s="62" t="s">
        <v>45459</v>
      </c>
      <c r="C462" s="62" t="s">
        <v>44743</v>
      </c>
      <c r="D462" s="57" t="s">
        <v>12050</v>
      </c>
      <c r="E462" s="63" t="s">
        <v>44013</v>
      </c>
      <c r="F462" s="63" t="s">
        <v>45733</v>
      </c>
      <c r="G462" s="68" t="s">
        <v>44008</v>
      </c>
      <c r="H462" s="63" t="s">
        <v>45906</v>
      </c>
      <c r="I462" s="63" t="s">
        <v>44014</v>
      </c>
      <c r="J462" s="68">
        <v>46209</v>
      </c>
      <c r="K462" s="68">
        <v>46209</v>
      </c>
      <c r="L462" s="62" t="s">
        <v>45700</v>
      </c>
      <c r="M462" s="66" t="s">
        <v>43499</v>
      </c>
      <c r="N462" s="67">
        <v>4</v>
      </c>
      <c r="O462" s="115">
        <v>9500</v>
      </c>
      <c r="P462" s="84">
        <f t="shared" si="9"/>
        <v>38000</v>
      </c>
      <c r="Q462" s="64" t="s">
        <v>12038</v>
      </c>
      <c r="R462" s="62" t="s">
        <v>43915</v>
      </c>
      <c r="S462" s="64" t="s">
        <v>38919</v>
      </c>
      <c r="T462" s="57">
        <v>50</v>
      </c>
    </row>
    <row r="463" spans="2:20" ht="27" customHeight="1">
      <c r="B463" s="62" t="s">
        <v>45460</v>
      </c>
      <c r="C463" s="62" t="s">
        <v>44743</v>
      </c>
      <c r="D463" s="57" t="s">
        <v>12050</v>
      </c>
      <c r="E463" s="63" t="s">
        <v>44013</v>
      </c>
      <c r="F463" s="63" t="s">
        <v>45733</v>
      </c>
      <c r="G463" s="68" t="s">
        <v>44008</v>
      </c>
      <c r="H463" s="63" t="s">
        <v>45908</v>
      </c>
      <c r="I463" s="63" t="s">
        <v>44014</v>
      </c>
      <c r="J463" s="68">
        <v>46212</v>
      </c>
      <c r="K463" s="68">
        <v>46212</v>
      </c>
      <c r="L463" s="62" t="s">
        <v>45700</v>
      </c>
      <c r="M463" s="66" t="s">
        <v>43499</v>
      </c>
      <c r="N463" s="67">
        <v>4</v>
      </c>
      <c r="O463" s="115">
        <v>12100</v>
      </c>
      <c r="P463" s="84">
        <f t="shared" si="9"/>
        <v>48400</v>
      </c>
      <c r="Q463" s="64" t="s">
        <v>12038</v>
      </c>
      <c r="R463" s="62" t="s">
        <v>43915</v>
      </c>
      <c r="S463" s="64" t="s">
        <v>38919</v>
      </c>
      <c r="T463" s="57">
        <v>50</v>
      </c>
    </row>
    <row r="464" spans="2:20" ht="27" customHeight="1">
      <c r="B464" s="62" t="s">
        <v>45461</v>
      </c>
      <c r="C464" s="62" t="s">
        <v>44743</v>
      </c>
      <c r="D464" s="57" t="s">
        <v>12050</v>
      </c>
      <c r="E464" s="63" t="s">
        <v>44015</v>
      </c>
      <c r="F464" s="63" t="s">
        <v>45733</v>
      </c>
      <c r="G464" s="68" t="s">
        <v>44008</v>
      </c>
      <c r="H464" s="63" t="s">
        <v>45909</v>
      </c>
      <c r="I464" s="63" t="s">
        <v>44016</v>
      </c>
      <c r="J464" s="68">
        <v>215</v>
      </c>
      <c r="K464" s="68">
        <v>215</v>
      </c>
      <c r="L464" s="62" t="s">
        <v>45700</v>
      </c>
      <c r="M464" s="66" t="s">
        <v>43499</v>
      </c>
      <c r="N464" s="70">
        <v>2</v>
      </c>
      <c r="O464" s="115">
        <v>5200</v>
      </c>
      <c r="P464" s="84">
        <f t="shared" si="9"/>
        <v>10400</v>
      </c>
      <c r="Q464" s="64" t="s">
        <v>12038</v>
      </c>
      <c r="R464" s="62" t="s">
        <v>43915</v>
      </c>
      <c r="S464" s="64" t="s">
        <v>38919</v>
      </c>
      <c r="T464" s="57">
        <v>50</v>
      </c>
    </row>
    <row r="465" spans="2:20" ht="27" customHeight="1">
      <c r="B465" s="62" t="s">
        <v>45462</v>
      </c>
      <c r="C465" s="62" t="s">
        <v>44743</v>
      </c>
      <c r="D465" s="57" t="s">
        <v>12050</v>
      </c>
      <c r="E465" s="63" t="s">
        <v>44015</v>
      </c>
      <c r="F465" s="63" t="s">
        <v>45733</v>
      </c>
      <c r="G465" s="68" t="s">
        <v>44008</v>
      </c>
      <c r="H465" s="63" t="s">
        <v>45910</v>
      </c>
      <c r="I465" s="63" t="s">
        <v>44016</v>
      </c>
      <c r="J465" s="68">
        <v>216</v>
      </c>
      <c r="K465" s="68">
        <v>216</v>
      </c>
      <c r="L465" s="62" t="s">
        <v>45700</v>
      </c>
      <c r="M465" s="66" t="s">
        <v>43499</v>
      </c>
      <c r="N465" s="70">
        <v>6</v>
      </c>
      <c r="O465" s="115">
        <v>6000</v>
      </c>
      <c r="P465" s="84">
        <f t="shared" si="9"/>
        <v>36000</v>
      </c>
      <c r="Q465" s="64" t="s">
        <v>12038</v>
      </c>
      <c r="R465" s="62" t="s">
        <v>43915</v>
      </c>
      <c r="S465" s="64" t="s">
        <v>38919</v>
      </c>
      <c r="T465" s="57">
        <v>50</v>
      </c>
    </row>
    <row r="466" spans="2:20" ht="27" customHeight="1">
      <c r="B466" s="62" t="s">
        <v>45463</v>
      </c>
      <c r="C466" s="62" t="s">
        <v>44743</v>
      </c>
      <c r="D466" s="57" t="s">
        <v>12050</v>
      </c>
      <c r="E466" s="63" t="s">
        <v>44015</v>
      </c>
      <c r="F466" s="63" t="s">
        <v>45733</v>
      </c>
      <c r="G466" s="68" t="s">
        <v>44008</v>
      </c>
      <c r="H466" s="63" t="s">
        <v>45909</v>
      </c>
      <c r="I466" s="63" t="s">
        <v>44016</v>
      </c>
      <c r="J466" s="68">
        <v>217</v>
      </c>
      <c r="K466" s="68">
        <v>217</v>
      </c>
      <c r="L466" s="62" t="s">
        <v>45700</v>
      </c>
      <c r="M466" s="66" t="s">
        <v>43499</v>
      </c>
      <c r="N466" s="70">
        <v>6</v>
      </c>
      <c r="O466" s="115">
        <v>6700</v>
      </c>
      <c r="P466" s="84">
        <f t="shared" si="9"/>
        <v>40200</v>
      </c>
      <c r="Q466" s="64" t="s">
        <v>12038</v>
      </c>
      <c r="R466" s="62" t="s">
        <v>43915</v>
      </c>
      <c r="S466" s="64" t="s">
        <v>38919</v>
      </c>
      <c r="T466" s="57">
        <v>50</v>
      </c>
    </row>
    <row r="467" spans="2:20" ht="27" customHeight="1">
      <c r="B467" s="62" t="s">
        <v>45464</v>
      </c>
      <c r="C467" s="62" t="s">
        <v>44743</v>
      </c>
      <c r="D467" s="57" t="s">
        <v>12050</v>
      </c>
      <c r="E467" s="63" t="s">
        <v>44015</v>
      </c>
      <c r="F467" s="63" t="s">
        <v>45733</v>
      </c>
      <c r="G467" s="68" t="s">
        <v>44008</v>
      </c>
      <c r="H467" s="63" t="s">
        <v>45909</v>
      </c>
      <c r="I467" s="63" t="s">
        <v>44016</v>
      </c>
      <c r="J467" s="68">
        <v>6217</v>
      </c>
      <c r="K467" s="68">
        <v>6217</v>
      </c>
      <c r="L467" s="62" t="s">
        <v>45700</v>
      </c>
      <c r="M467" s="66" t="s">
        <v>43499</v>
      </c>
      <c r="N467" s="70">
        <v>6</v>
      </c>
      <c r="O467" s="115">
        <v>6700</v>
      </c>
      <c r="P467" s="84">
        <f t="shared" si="9"/>
        <v>40200</v>
      </c>
      <c r="Q467" s="64" t="s">
        <v>12038</v>
      </c>
      <c r="R467" s="62" t="s">
        <v>43915</v>
      </c>
      <c r="S467" s="64" t="s">
        <v>38919</v>
      </c>
      <c r="T467" s="57">
        <v>50</v>
      </c>
    </row>
    <row r="468" spans="2:20" ht="27" customHeight="1">
      <c r="B468" s="62" t="s">
        <v>45465</v>
      </c>
      <c r="C468" s="62" t="s">
        <v>44743</v>
      </c>
      <c r="D468" s="57" t="s">
        <v>12050</v>
      </c>
      <c r="E468" s="63" t="s">
        <v>44015</v>
      </c>
      <c r="F468" s="63" t="s">
        <v>45733</v>
      </c>
      <c r="G468" s="63" t="s">
        <v>44008</v>
      </c>
      <c r="H468" s="63" t="s">
        <v>45910</v>
      </c>
      <c r="I468" s="63" t="s">
        <v>44016</v>
      </c>
      <c r="J468" s="68">
        <v>180312</v>
      </c>
      <c r="K468" s="68">
        <v>180312</v>
      </c>
      <c r="L468" s="62" t="s">
        <v>45700</v>
      </c>
      <c r="M468" s="66" t="s">
        <v>43499</v>
      </c>
      <c r="N468" s="70">
        <v>6</v>
      </c>
      <c r="O468" s="115">
        <v>6100</v>
      </c>
      <c r="P468" s="84">
        <f t="shared" si="9"/>
        <v>36600</v>
      </c>
      <c r="Q468" s="64" t="s">
        <v>12038</v>
      </c>
      <c r="R468" s="62" t="s">
        <v>43915</v>
      </c>
      <c r="S468" s="64" t="s">
        <v>38919</v>
      </c>
      <c r="T468" s="57">
        <v>50</v>
      </c>
    </row>
    <row r="469" spans="2:20" ht="27" customHeight="1">
      <c r="B469" s="62" t="s">
        <v>45466</v>
      </c>
      <c r="C469" s="62" t="s">
        <v>44743</v>
      </c>
      <c r="D469" s="57" t="s">
        <v>12050</v>
      </c>
      <c r="E469" s="63" t="s">
        <v>44015</v>
      </c>
      <c r="F469" s="63" t="s">
        <v>45733</v>
      </c>
      <c r="G469" s="63" t="s">
        <v>44008</v>
      </c>
      <c r="H469" s="63" t="s">
        <v>45909</v>
      </c>
      <c r="I469" s="63" t="s">
        <v>44016</v>
      </c>
      <c r="J469" s="68">
        <v>313</v>
      </c>
      <c r="K469" s="68">
        <v>313</v>
      </c>
      <c r="L469" s="62" t="s">
        <v>45700</v>
      </c>
      <c r="M469" s="66" t="s">
        <v>43499</v>
      </c>
      <c r="N469" s="70">
        <v>6</v>
      </c>
      <c r="O469" s="115">
        <v>8400</v>
      </c>
      <c r="P469" s="84">
        <f t="shared" si="9"/>
        <v>50400</v>
      </c>
      <c r="Q469" s="64" t="s">
        <v>12038</v>
      </c>
      <c r="R469" s="62" t="s">
        <v>43915</v>
      </c>
      <c r="S469" s="64" t="s">
        <v>38919</v>
      </c>
      <c r="T469" s="57">
        <v>50</v>
      </c>
    </row>
    <row r="470" spans="2:20" ht="27" customHeight="1">
      <c r="B470" s="62" t="s">
        <v>45467</v>
      </c>
      <c r="C470" s="62" t="s">
        <v>44743</v>
      </c>
      <c r="D470" s="57" t="s">
        <v>12050</v>
      </c>
      <c r="E470" s="63" t="s">
        <v>44015</v>
      </c>
      <c r="F470" s="63" t="s">
        <v>45733</v>
      </c>
      <c r="G470" s="63" t="s">
        <v>44008</v>
      </c>
      <c r="H470" s="63" t="s">
        <v>45910</v>
      </c>
      <c r="I470" s="63" t="s">
        <v>44016</v>
      </c>
      <c r="J470" s="68">
        <v>410</v>
      </c>
      <c r="K470" s="68">
        <v>410</v>
      </c>
      <c r="L470" s="62" t="s">
        <v>45700</v>
      </c>
      <c r="M470" s="66" t="s">
        <v>43499</v>
      </c>
      <c r="N470" s="70">
        <v>6</v>
      </c>
      <c r="O470" s="115">
        <v>7100</v>
      </c>
      <c r="P470" s="84">
        <f t="shared" si="9"/>
        <v>42600</v>
      </c>
      <c r="Q470" s="64" t="s">
        <v>12038</v>
      </c>
      <c r="R470" s="62" t="s">
        <v>43915</v>
      </c>
      <c r="S470" s="64" t="s">
        <v>38919</v>
      </c>
      <c r="T470" s="57">
        <v>50</v>
      </c>
    </row>
    <row r="471" spans="2:20" ht="27" customHeight="1">
      <c r="B471" s="62" t="s">
        <v>45468</v>
      </c>
      <c r="C471" s="62" t="s">
        <v>44743</v>
      </c>
      <c r="D471" s="57" t="s">
        <v>12050</v>
      </c>
      <c r="E471" s="63" t="s">
        <v>44015</v>
      </c>
      <c r="F471" s="63" t="s">
        <v>45733</v>
      </c>
      <c r="G471" s="63" t="s">
        <v>44008</v>
      </c>
      <c r="H471" s="63" t="s">
        <v>45909</v>
      </c>
      <c r="I471" s="63" t="s">
        <v>44016</v>
      </c>
      <c r="J471" s="68">
        <v>180218</v>
      </c>
      <c r="K471" s="68">
        <v>180218</v>
      </c>
      <c r="L471" s="62" t="s">
        <v>45700</v>
      </c>
      <c r="M471" s="66" t="s">
        <v>43499</v>
      </c>
      <c r="N471" s="70">
        <v>2</v>
      </c>
      <c r="O471" s="115">
        <v>9700</v>
      </c>
      <c r="P471" s="84">
        <f t="shared" si="9"/>
        <v>19400</v>
      </c>
      <c r="Q471" s="64" t="s">
        <v>12038</v>
      </c>
      <c r="R471" s="62" t="s">
        <v>43915</v>
      </c>
      <c r="S471" s="64" t="s">
        <v>38919</v>
      </c>
      <c r="T471" s="57">
        <v>50</v>
      </c>
    </row>
    <row r="472" spans="2:20" ht="27" customHeight="1">
      <c r="B472" s="62" t="s">
        <v>45469</v>
      </c>
      <c r="C472" s="62" t="s">
        <v>44743</v>
      </c>
      <c r="D472" s="57" t="s">
        <v>12050</v>
      </c>
      <c r="E472" s="63" t="s">
        <v>44015</v>
      </c>
      <c r="F472" s="63" t="s">
        <v>45733</v>
      </c>
      <c r="G472" s="63" t="s">
        <v>44008</v>
      </c>
      <c r="H472" s="63" t="s">
        <v>45909</v>
      </c>
      <c r="I472" s="63" t="s">
        <v>44016</v>
      </c>
      <c r="J472" s="68">
        <v>180312</v>
      </c>
      <c r="K472" s="68">
        <v>180312</v>
      </c>
      <c r="L472" s="62" t="s">
        <v>45700</v>
      </c>
      <c r="M472" s="66" t="s">
        <v>43499</v>
      </c>
      <c r="N472" s="70">
        <v>2</v>
      </c>
      <c r="O472" s="115">
        <v>6300</v>
      </c>
      <c r="P472" s="84">
        <f t="shared" si="9"/>
        <v>12600</v>
      </c>
      <c r="Q472" s="64" t="s">
        <v>12038</v>
      </c>
      <c r="R472" s="62" t="s">
        <v>43915</v>
      </c>
      <c r="S472" s="64" t="s">
        <v>38919</v>
      </c>
      <c r="T472" s="57">
        <v>50</v>
      </c>
    </row>
    <row r="473" spans="2:20" ht="27" customHeight="1">
      <c r="B473" s="62" t="s">
        <v>45470</v>
      </c>
      <c r="C473" s="62" t="s">
        <v>44743</v>
      </c>
      <c r="D473" s="57" t="s">
        <v>12050</v>
      </c>
      <c r="E473" s="63" t="s">
        <v>44015</v>
      </c>
      <c r="F473" s="63" t="s">
        <v>45733</v>
      </c>
      <c r="G473" s="68" t="s">
        <v>44008</v>
      </c>
      <c r="H473" s="63" t="s">
        <v>45910</v>
      </c>
      <c r="I473" s="63" t="s">
        <v>44016</v>
      </c>
      <c r="J473" s="68">
        <v>46118</v>
      </c>
      <c r="K473" s="68">
        <v>46118</v>
      </c>
      <c r="L473" s="62" t="s">
        <v>45700</v>
      </c>
      <c r="M473" s="66" t="s">
        <v>43499</v>
      </c>
      <c r="N473" s="67">
        <v>2</v>
      </c>
      <c r="O473" s="115">
        <v>15600</v>
      </c>
      <c r="P473" s="84">
        <f t="shared" si="9"/>
        <v>31200</v>
      </c>
      <c r="Q473" s="64" t="s">
        <v>12038</v>
      </c>
      <c r="R473" s="62" t="s">
        <v>43915</v>
      </c>
      <c r="S473" s="64" t="s">
        <v>38919</v>
      </c>
      <c r="T473" s="57">
        <v>50</v>
      </c>
    </row>
    <row r="474" spans="2:20" ht="27" customHeight="1">
      <c r="B474" s="62" t="s">
        <v>45471</v>
      </c>
      <c r="C474" s="62" t="s">
        <v>44743</v>
      </c>
      <c r="D474" s="57" t="s">
        <v>12050</v>
      </c>
      <c r="E474" s="63" t="s">
        <v>44015</v>
      </c>
      <c r="F474" s="63" t="s">
        <v>45733</v>
      </c>
      <c r="G474" s="68" t="s">
        <v>44008</v>
      </c>
      <c r="H474" s="63" t="s">
        <v>45910</v>
      </c>
      <c r="I474" s="63" t="s">
        <v>44016</v>
      </c>
      <c r="J474" s="68">
        <v>46120</v>
      </c>
      <c r="K474" s="68">
        <v>46120</v>
      </c>
      <c r="L474" s="62" t="s">
        <v>45700</v>
      </c>
      <c r="M474" s="66" t="s">
        <v>43499</v>
      </c>
      <c r="N474" s="67">
        <v>4</v>
      </c>
      <c r="O474" s="115">
        <v>16900</v>
      </c>
      <c r="P474" s="84">
        <f t="shared" si="9"/>
        <v>67600</v>
      </c>
      <c r="Q474" s="64" t="s">
        <v>12038</v>
      </c>
      <c r="R474" s="62" t="s">
        <v>43915</v>
      </c>
      <c r="S474" s="64" t="s">
        <v>38919</v>
      </c>
      <c r="T474" s="57">
        <v>50</v>
      </c>
    </row>
    <row r="475" spans="2:20" ht="27" customHeight="1">
      <c r="B475" s="62" t="s">
        <v>45472</v>
      </c>
      <c r="C475" s="62" t="s">
        <v>44743</v>
      </c>
      <c r="D475" s="57" t="s">
        <v>12050</v>
      </c>
      <c r="E475" s="63" t="s">
        <v>44015</v>
      </c>
      <c r="F475" s="63" t="s">
        <v>45733</v>
      </c>
      <c r="G475" s="68" t="s">
        <v>44008</v>
      </c>
      <c r="H475" s="63" t="s">
        <v>45910</v>
      </c>
      <c r="I475" s="63" t="s">
        <v>44016</v>
      </c>
      <c r="J475" s="68">
        <v>46122</v>
      </c>
      <c r="K475" s="68">
        <v>46122</v>
      </c>
      <c r="L475" s="62" t="s">
        <v>45700</v>
      </c>
      <c r="M475" s="66" t="s">
        <v>43499</v>
      </c>
      <c r="N475" s="67">
        <v>2</v>
      </c>
      <c r="O475" s="115">
        <v>20600</v>
      </c>
      <c r="P475" s="84">
        <f t="shared" si="9"/>
        <v>41200</v>
      </c>
      <c r="Q475" s="64" t="s">
        <v>12038</v>
      </c>
      <c r="R475" s="62" t="s">
        <v>43915</v>
      </c>
      <c r="S475" s="64" t="s">
        <v>38919</v>
      </c>
      <c r="T475" s="57">
        <v>50</v>
      </c>
    </row>
    <row r="476" spans="2:20" ht="27" customHeight="1">
      <c r="B476" s="62" t="s">
        <v>45473</v>
      </c>
      <c r="C476" s="62" t="s">
        <v>44743</v>
      </c>
      <c r="D476" s="57" t="s">
        <v>12050</v>
      </c>
      <c r="E476" s="63" t="s">
        <v>44015</v>
      </c>
      <c r="F476" s="63" t="s">
        <v>45733</v>
      </c>
      <c r="G476" s="68" t="s">
        <v>44008</v>
      </c>
      <c r="H476" s="63" t="s">
        <v>45909</v>
      </c>
      <c r="I476" s="63" t="s">
        <v>44016</v>
      </c>
      <c r="J476" s="68">
        <v>46124</v>
      </c>
      <c r="K476" s="68">
        <v>46124</v>
      </c>
      <c r="L476" s="62" t="s">
        <v>45700</v>
      </c>
      <c r="M476" s="66" t="s">
        <v>43499</v>
      </c>
      <c r="N476" s="67">
        <v>2</v>
      </c>
      <c r="O476" s="115">
        <v>22800</v>
      </c>
      <c r="P476" s="84">
        <f t="shared" si="9"/>
        <v>45600</v>
      </c>
      <c r="Q476" s="64" t="s">
        <v>12038</v>
      </c>
      <c r="R476" s="62" t="s">
        <v>43915</v>
      </c>
      <c r="S476" s="64" t="s">
        <v>38919</v>
      </c>
      <c r="T476" s="57">
        <v>50</v>
      </c>
    </row>
    <row r="477" spans="2:20" ht="27" customHeight="1">
      <c r="B477" s="62" t="s">
        <v>45474</v>
      </c>
      <c r="C477" s="62" t="s">
        <v>44743</v>
      </c>
      <c r="D477" s="57" t="s">
        <v>12050</v>
      </c>
      <c r="E477" s="63" t="s">
        <v>44015</v>
      </c>
      <c r="F477" s="63" t="s">
        <v>45733</v>
      </c>
      <c r="G477" s="68" t="s">
        <v>44008</v>
      </c>
      <c r="H477" s="63" t="s">
        <v>45909</v>
      </c>
      <c r="I477" s="63" t="s">
        <v>44016</v>
      </c>
      <c r="J477" s="68">
        <v>46215</v>
      </c>
      <c r="K477" s="68">
        <v>46215</v>
      </c>
      <c r="L477" s="62" t="s">
        <v>45700</v>
      </c>
      <c r="M477" s="66" t="s">
        <v>43499</v>
      </c>
      <c r="N477" s="67">
        <v>4</v>
      </c>
      <c r="O477" s="115">
        <v>15500</v>
      </c>
      <c r="P477" s="84">
        <f t="shared" si="9"/>
        <v>62000</v>
      </c>
      <c r="Q477" s="64" t="s">
        <v>12038</v>
      </c>
      <c r="R477" s="62" t="s">
        <v>43915</v>
      </c>
      <c r="S477" s="64" t="s">
        <v>38919</v>
      </c>
      <c r="T477" s="57">
        <v>50</v>
      </c>
    </row>
    <row r="478" spans="2:20" ht="27" customHeight="1">
      <c r="B478" s="62" t="s">
        <v>45475</v>
      </c>
      <c r="C478" s="62" t="s">
        <v>44743</v>
      </c>
      <c r="D478" s="57" t="s">
        <v>12050</v>
      </c>
      <c r="E478" s="63" t="s">
        <v>44015</v>
      </c>
      <c r="F478" s="63" t="s">
        <v>45733</v>
      </c>
      <c r="G478" s="68" t="s">
        <v>44008</v>
      </c>
      <c r="H478" s="63" t="s">
        <v>45909</v>
      </c>
      <c r="I478" s="63" t="s">
        <v>44016</v>
      </c>
      <c r="J478" s="68" t="s">
        <v>44161</v>
      </c>
      <c r="K478" s="68" t="s">
        <v>44161</v>
      </c>
      <c r="L478" s="62" t="s">
        <v>45700</v>
      </c>
      <c r="M478" s="66" t="s">
        <v>43499</v>
      </c>
      <c r="N478" s="67">
        <v>2</v>
      </c>
      <c r="O478" s="115">
        <v>11500</v>
      </c>
      <c r="P478" s="84">
        <f t="shared" si="9"/>
        <v>23000</v>
      </c>
      <c r="Q478" s="64" t="s">
        <v>12038</v>
      </c>
      <c r="R478" s="62" t="s">
        <v>43915</v>
      </c>
      <c r="S478" s="64" t="s">
        <v>38919</v>
      </c>
      <c r="T478" s="57">
        <v>50</v>
      </c>
    </row>
    <row r="479" spans="2:20" ht="27" customHeight="1">
      <c r="B479" s="62" t="s">
        <v>45476</v>
      </c>
      <c r="C479" s="62" t="s">
        <v>44743</v>
      </c>
      <c r="D479" s="57" t="s">
        <v>12050</v>
      </c>
      <c r="E479" s="63" t="s">
        <v>44017</v>
      </c>
      <c r="F479" s="63" t="s">
        <v>45734</v>
      </c>
      <c r="G479" s="63" t="s">
        <v>44018</v>
      </c>
      <c r="H479" s="63" t="s">
        <v>45734</v>
      </c>
      <c r="I479" s="63" t="s">
        <v>44018</v>
      </c>
      <c r="J479" s="68">
        <v>2313</v>
      </c>
      <c r="K479" s="68">
        <v>2313</v>
      </c>
      <c r="L479" s="62" t="s">
        <v>45700</v>
      </c>
      <c r="M479" s="66" t="s">
        <v>43499</v>
      </c>
      <c r="N479" s="70">
        <v>2</v>
      </c>
      <c r="O479" s="115">
        <v>14150</v>
      </c>
      <c r="P479" s="84">
        <f t="shared" si="9"/>
        <v>28300</v>
      </c>
      <c r="Q479" s="64" t="s">
        <v>12038</v>
      </c>
      <c r="R479" s="62" t="s">
        <v>43915</v>
      </c>
      <c r="S479" s="64" t="s">
        <v>38919</v>
      </c>
      <c r="T479" s="57">
        <v>50</v>
      </c>
    </row>
    <row r="480" spans="2:20" ht="27" customHeight="1">
      <c r="B480" s="62" t="s">
        <v>45477</v>
      </c>
      <c r="C480" s="62" t="s">
        <v>44743</v>
      </c>
      <c r="D480" s="57" t="s">
        <v>12050</v>
      </c>
      <c r="E480" s="63" t="s">
        <v>44017</v>
      </c>
      <c r="F480" s="63" t="s">
        <v>45734</v>
      </c>
      <c r="G480" s="63" t="s">
        <v>44018</v>
      </c>
      <c r="H480" s="63" t="s">
        <v>45734</v>
      </c>
      <c r="I480" s="63" t="s">
        <v>44018</v>
      </c>
      <c r="J480" s="68">
        <v>292306</v>
      </c>
      <c r="K480" s="68">
        <v>292306</v>
      </c>
      <c r="L480" s="62" t="s">
        <v>45700</v>
      </c>
      <c r="M480" s="66" t="s">
        <v>43499</v>
      </c>
      <c r="N480" s="67">
        <v>2</v>
      </c>
      <c r="O480" s="115">
        <v>1750</v>
      </c>
      <c r="P480" s="84">
        <f t="shared" si="9"/>
        <v>3500</v>
      </c>
      <c r="Q480" s="64" t="s">
        <v>12038</v>
      </c>
      <c r="R480" s="62" t="s">
        <v>43915</v>
      </c>
      <c r="S480" s="64" t="s">
        <v>38919</v>
      </c>
      <c r="T480" s="57">
        <v>50</v>
      </c>
    </row>
    <row r="481" spans="2:20" ht="27" customHeight="1">
      <c r="B481" s="62" t="s">
        <v>45478</v>
      </c>
      <c r="C481" s="62" t="s">
        <v>44743</v>
      </c>
      <c r="D481" s="57" t="s">
        <v>12050</v>
      </c>
      <c r="E481" s="63" t="s">
        <v>44017</v>
      </c>
      <c r="F481" s="63" t="s">
        <v>45734</v>
      </c>
      <c r="G481" s="63" t="s">
        <v>44018</v>
      </c>
      <c r="H481" s="63" t="s">
        <v>45734</v>
      </c>
      <c r="I481" s="63" t="s">
        <v>44018</v>
      </c>
      <c r="J481" s="68" t="s">
        <v>44156</v>
      </c>
      <c r="K481" s="68" t="s">
        <v>44156</v>
      </c>
      <c r="L481" s="62" t="s">
        <v>45700</v>
      </c>
      <c r="M481" s="66" t="s">
        <v>43499</v>
      </c>
      <c r="N481" s="67">
        <v>2</v>
      </c>
      <c r="O481" s="115">
        <v>11500</v>
      </c>
      <c r="P481" s="84">
        <f t="shared" si="9"/>
        <v>23000</v>
      </c>
      <c r="Q481" s="64" t="s">
        <v>12038</v>
      </c>
      <c r="R481" s="62" t="s">
        <v>43915</v>
      </c>
      <c r="S481" s="64" t="s">
        <v>38919</v>
      </c>
      <c r="T481" s="57">
        <v>50</v>
      </c>
    </row>
    <row r="482" spans="2:20" ht="27" customHeight="1">
      <c r="B482" s="62" t="s">
        <v>45479</v>
      </c>
      <c r="C482" s="62" t="s">
        <v>44743</v>
      </c>
      <c r="D482" s="57" t="s">
        <v>12050</v>
      </c>
      <c r="E482" s="63" t="s">
        <v>44017</v>
      </c>
      <c r="F482" s="63" t="s">
        <v>45734</v>
      </c>
      <c r="G482" s="63" t="s">
        <v>44018</v>
      </c>
      <c r="H482" s="63" t="s">
        <v>45734</v>
      </c>
      <c r="I482" s="63" t="s">
        <v>44018</v>
      </c>
      <c r="J482" s="68" t="s">
        <v>44157</v>
      </c>
      <c r="K482" s="68" t="s">
        <v>44157</v>
      </c>
      <c r="L482" s="62" t="s">
        <v>45700</v>
      </c>
      <c r="M482" s="66" t="s">
        <v>43499</v>
      </c>
      <c r="N482" s="67">
        <v>2</v>
      </c>
      <c r="O482" s="115">
        <v>17500</v>
      </c>
      <c r="P482" s="84">
        <f t="shared" si="9"/>
        <v>35000</v>
      </c>
      <c r="Q482" s="64" t="s">
        <v>12038</v>
      </c>
      <c r="R482" s="62" t="s">
        <v>43915</v>
      </c>
      <c r="S482" s="64" t="s">
        <v>38919</v>
      </c>
      <c r="T482" s="57">
        <v>50</v>
      </c>
    </row>
    <row r="483" spans="2:20" ht="27" customHeight="1">
      <c r="B483" s="62" t="s">
        <v>45480</v>
      </c>
      <c r="C483" s="62" t="s">
        <v>44743</v>
      </c>
      <c r="D483" s="57" t="s">
        <v>12050</v>
      </c>
      <c r="E483" s="63" t="s">
        <v>44017</v>
      </c>
      <c r="F483" s="63" t="s">
        <v>45734</v>
      </c>
      <c r="G483" s="63" t="s">
        <v>44018</v>
      </c>
      <c r="H483" s="63" t="s">
        <v>45734</v>
      </c>
      <c r="I483" s="63" t="s">
        <v>44018</v>
      </c>
      <c r="J483" s="68" t="s">
        <v>44158</v>
      </c>
      <c r="K483" s="68" t="s">
        <v>44158</v>
      </c>
      <c r="L483" s="62" t="s">
        <v>45700</v>
      </c>
      <c r="M483" s="66" t="s">
        <v>43499</v>
      </c>
      <c r="N483" s="67">
        <v>2</v>
      </c>
      <c r="O483" s="115">
        <v>32000</v>
      </c>
      <c r="P483" s="84">
        <f t="shared" si="9"/>
        <v>64000</v>
      </c>
      <c r="Q483" s="64" t="s">
        <v>12038</v>
      </c>
      <c r="R483" s="62" t="s">
        <v>43915</v>
      </c>
      <c r="S483" s="64" t="s">
        <v>38919</v>
      </c>
      <c r="T483" s="57">
        <v>50</v>
      </c>
    </row>
    <row r="484" spans="2:20" ht="27" customHeight="1">
      <c r="B484" s="62" t="s">
        <v>45481</v>
      </c>
      <c r="C484" s="62" t="s">
        <v>44743</v>
      </c>
      <c r="D484" s="57" t="s">
        <v>12050</v>
      </c>
      <c r="E484" s="63" t="s">
        <v>44017</v>
      </c>
      <c r="F484" s="63" t="s">
        <v>45734</v>
      </c>
      <c r="G484" s="63" t="s">
        <v>44018</v>
      </c>
      <c r="H484" s="63" t="s">
        <v>45734</v>
      </c>
      <c r="I484" s="63" t="s">
        <v>44018</v>
      </c>
      <c r="J484" s="68">
        <v>3182112</v>
      </c>
      <c r="K484" s="68">
        <v>3182112</v>
      </c>
      <c r="L484" s="62" t="s">
        <v>45700</v>
      </c>
      <c r="M484" s="66" t="s">
        <v>43499</v>
      </c>
      <c r="N484" s="67">
        <v>2</v>
      </c>
      <c r="O484" s="115">
        <v>18000</v>
      </c>
      <c r="P484" s="84">
        <f t="shared" si="9"/>
        <v>36000</v>
      </c>
      <c r="Q484" s="64" t="s">
        <v>12038</v>
      </c>
      <c r="R484" s="62" t="s">
        <v>43915</v>
      </c>
      <c r="S484" s="64" t="s">
        <v>38919</v>
      </c>
      <c r="T484" s="57">
        <v>50</v>
      </c>
    </row>
    <row r="485" spans="2:20" ht="27" customHeight="1">
      <c r="B485" s="62" t="s">
        <v>45482</v>
      </c>
      <c r="C485" s="62" t="s">
        <v>44743</v>
      </c>
      <c r="D485" s="57" t="s">
        <v>12050</v>
      </c>
      <c r="E485" s="63" t="s">
        <v>44017</v>
      </c>
      <c r="F485" s="63" t="s">
        <v>45734</v>
      </c>
      <c r="G485" s="63" t="s">
        <v>44018</v>
      </c>
      <c r="H485" s="63" t="s">
        <v>45734</v>
      </c>
      <c r="I485" s="63" t="s">
        <v>44018</v>
      </c>
      <c r="J485" s="68">
        <v>3182118</v>
      </c>
      <c r="K485" s="68">
        <v>3182118</v>
      </c>
      <c r="L485" s="62" t="s">
        <v>45700</v>
      </c>
      <c r="M485" s="66" t="s">
        <v>43499</v>
      </c>
      <c r="N485" s="67">
        <v>2</v>
      </c>
      <c r="O485" s="115">
        <v>25000</v>
      </c>
      <c r="P485" s="84">
        <f t="shared" si="9"/>
        <v>50000</v>
      </c>
      <c r="Q485" s="64" t="s">
        <v>12038</v>
      </c>
      <c r="R485" s="62" t="s">
        <v>43915</v>
      </c>
      <c r="S485" s="64" t="s">
        <v>38919</v>
      </c>
      <c r="T485" s="57">
        <v>50</v>
      </c>
    </row>
    <row r="486" spans="2:20" ht="27" customHeight="1">
      <c r="B486" s="62" t="s">
        <v>45483</v>
      </c>
      <c r="C486" s="62" t="s">
        <v>44743</v>
      </c>
      <c r="D486" s="57" t="s">
        <v>12050</v>
      </c>
      <c r="E486" s="63" t="s">
        <v>44035</v>
      </c>
      <c r="F486" s="63" t="s">
        <v>45735</v>
      </c>
      <c r="G486" s="63" t="s">
        <v>44033</v>
      </c>
      <c r="H486" s="63" t="s">
        <v>45911</v>
      </c>
      <c r="I486" s="63" t="s">
        <v>44036</v>
      </c>
      <c r="J486" s="68">
        <v>3612</v>
      </c>
      <c r="K486" s="68">
        <v>3612</v>
      </c>
      <c r="L486" s="62" t="s">
        <v>45700</v>
      </c>
      <c r="M486" s="66" t="s">
        <v>43499</v>
      </c>
      <c r="N486" s="70">
        <v>2</v>
      </c>
      <c r="O486" s="115">
        <v>21000</v>
      </c>
      <c r="P486" s="84">
        <f t="shared" si="9"/>
        <v>42000</v>
      </c>
      <c r="Q486" s="64" t="s">
        <v>12038</v>
      </c>
      <c r="R486" s="62" t="s">
        <v>43915</v>
      </c>
      <c r="S486" s="64" t="s">
        <v>38919</v>
      </c>
      <c r="T486" s="57">
        <v>50</v>
      </c>
    </row>
    <row r="487" spans="2:20" ht="27" customHeight="1">
      <c r="B487" s="62" t="s">
        <v>45484</v>
      </c>
      <c r="C487" s="62" t="s">
        <v>44743</v>
      </c>
      <c r="D487" s="57" t="s">
        <v>12050</v>
      </c>
      <c r="E487" s="63" t="s">
        <v>44032</v>
      </c>
      <c r="F487" s="63" t="s">
        <v>45735</v>
      </c>
      <c r="G487" s="63" t="s">
        <v>44033</v>
      </c>
      <c r="H487" s="63" t="s">
        <v>45912</v>
      </c>
      <c r="I487" s="63" t="s">
        <v>44034</v>
      </c>
      <c r="J487" s="68">
        <v>3524</v>
      </c>
      <c r="K487" s="68">
        <v>3524</v>
      </c>
      <c r="L487" s="62" t="s">
        <v>45700</v>
      </c>
      <c r="M487" s="66" t="s">
        <v>43499</v>
      </c>
      <c r="N487" s="70">
        <v>2</v>
      </c>
      <c r="O487" s="115">
        <v>35000</v>
      </c>
      <c r="P487" s="84">
        <f t="shared" si="9"/>
        <v>70000</v>
      </c>
      <c r="Q487" s="64" t="s">
        <v>12038</v>
      </c>
      <c r="R487" s="62" t="s">
        <v>43915</v>
      </c>
      <c r="S487" s="64" t="s">
        <v>38919</v>
      </c>
      <c r="T487" s="57">
        <v>50</v>
      </c>
    </row>
    <row r="488" spans="2:20" ht="27" customHeight="1">
      <c r="B488" s="62" t="s">
        <v>45485</v>
      </c>
      <c r="C488" s="62" t="s">
        <v>44743</v>
      </c>
      <c r="D488" s="57" t="s">
        <v>12050</v>
      </c>
      <c r="E488" s="63" t="s">
        <v>44037</v>
      </c>
      <c r="F488" s="63" t="s">
        <v>45735</v>
      </c>
      <c r="G488" s="63" t="s">
        <v>44033</v>
      </c>
      <c r="H488" s="63" t="s">
        <v>45913</v>
      </c>
      <c r="I488" s="63" t="s">
        <v>44038</v>
      </c>
      <c r="J488" s="68">
        <v>3622</v>
      </c>
      <c r="K488" s="68">
        <v>3622</v>
      </c>
      <c r="L488" s="62" t="s">
        <v>45700</v>
      </c>
      <c r="M488" s="66" t="s">
        <v>43499</v>
      </c>
      <c r="N488" s="70">
        <v>2</v>
      </c>
      <c r="O488" s="115">
        <v>65000</v>
      </c>
      <c r="P488" s="84">
        <f t="shared" si="9"/>
        <v>130000</v>
      </c>
      <c r="Q488" s="64" t="s">
        <v>12038</v>
      </c>
      <c r="R488" s="62" t="s">
        <v>43915</v>
      </c>
      <c r="S488" s="64" t="s">
        <v>38919</v>
      </c>
      <c r="T488" s="57">
        <v>50</v>
      </c>
    </row>
    <row r="489" spans="2:20" ht="27" customHeight="1">
      <c r="B489" s="62" t="s">
        <v>45486</v>
      </c>
      <c r="C489" s="62" t="s">
        <v>44743</v>
      </c>
      <c r="D489" s="57" t="s">
        <v>12050</v>
      </c>
      <c r="E489" s="63" t="s">
        <v>44059</v>
      </c>
      <c r="F489" s="63" t="s">
        <v>45736</v>
      </c>
      <c r="G489" s="63" t="s">
        <v>44060</v>
      </c>
      <c r="H489" s="63" t="s">
        <v>45914</v>
      </c>
      <c r="I489" s="63" t="s">
        <v>44061</v>
      </c>
      <c r="J489" s="68">
        <v>7113</v>
      </c>
      <c r="K489" s="68">
        <v>7113</v>
      </c>
      <c r="L489" s="62" t="s">
        <v>45700</v>
      </c>
      <c r="M489" s="66" t="s">
        <v>43499</v>
      </c>
      <c r="N489" s="70">
        <v>2</v>
      </c>
      <c r="O489" s="115">
        <v>3500</v>
      </c>
      <c r="P489" s="84">
        <f t="shared" si="9"/>
        <v>7000</v>
      </c>
      <c r="Q489" s="64" t="s">
        <v>12038</v>
      </c>
      <c r="R489" s="62" t="s">
        <v>43915</v>
      </c>
      <c r="S489" s="64" t="s">
        <v>38919</v>
      </c>
      <c r="T489" s="57">
        <v>50</v>
      </c>
    </row>
    <row r="490" spans="2:20" ht="27" customHeight="1">
      <c r="B490" s="62" t="s">
        <v>45487</v>
      </c>
      <c r="C490" s="62" t="s">
        <v>44743</v>
      </c>
      <c r="D490" s="57" t="s">
        <v>12050</v>
      </c>
      <c r="E490" s="63" t="s">
        <v>44040</v>
      </c>
      <c r="F490" s="63" t="s">
        <v>45737</v>
      </c>
      <c r="G490" s="63" t="s">
        <v>44041</v>
      </c>
      <c r="H490" s="63" t="s">
        <v>45915</v>
      </c>
      <c r="I490" s="63" t="s">
        <v>44042</v>
      </c>
      <c r="J490" s="68">
        <v>7203</v>
      </c>
      <c r="K490" s="68">
        <v>7203</v>
      </c>
      <c r="L490" s="62" t="s">
        <v>45700</v>
      </c>
      <c r="M490" s="66" t="s">
        <v>43499</v>
      </c>
      <c r="N490" s="70">
        <v>2</v>
      </c>
      <c r="O490" s="115">
        <v>1000</v>
      </c>
      <c r="P490" s="84">
        <f t="shared" si="9"/>
        <v>2000</v>
      </c>
      <c r="Q490" s="64" t="s">
        <v>12038</v>
      </c>
      <c r="R490" s="62" t="s">
        <v>43915</v>
      </c>
      <c r="S490" s="64" t="s">
        <v>38919</v>
      </c>
      <c r="T490" s="57">
        <v>50</v>
      </c>
    </row>
    <row r="491" spans="2:20" ht="27" customHeight="1">
      <c r="B491" s="62" t="s">
        <v>45488</v>
      </c>
      <c r="C491" s="62" t="s">
        <v>44743</v>
      </c>
      <c r="D491" s="57" t="s">
        <v>12050</v>
      </c>
      <c r="E491" s="63" t="s">
        <v>44043</v>
      </c>
      <c r="F491" s="63" t="s">
        <v>45737</v>
      </c>
      <c r="G491" s="63" t="s">
        <v>44041</v>
      </c>
      <c r="H491" s="63" t="s">
        <v>45915</v>
      </c>
      <c r="I491" s="63" t="s">
        <v>44044</v>
      </c>
      <c r="J491" s="68">
        <v>7204</v>
      </c>
      <c r="K491" s="68">
        <v>7204</v>
      </c>
      <c r="L491" s="62" t="s">
        <v>45700</v>
      </c>
      <c r="M491" s="66" t="s">
        <v>43499</v>
      </c>
      <c r="N491" s="70">
        <v>4</v>
      </c>
      <c r="O491" s="115">
        <v>1050</v>
      </c>
      <c r="P491" s="84">
        <f t="shared" si="9"/>
        <v>4200</v>
      </c>
      <c r="Q491" s="64" t="s">
        <v>12038</v>
      </c>
      <c r="R491" s="62" t="s">
        <v>43915</v>
      </c>
      <c r="S491" s="64" t="s">
        <v>38919</v>
      </c>
      <c r="T491" s="57">
        <v>50</v>
      </c>
    </row>
    <row r="492" spans="2:20" ht="27" customHeight="1">
      <c r="B492" s="62" t="s">
        <v>45489</v>
      </c>
      <c r="C492" s="62" t="s">
        <v>44743</v>
      </c>
      <c r="D492" s="57" t="s">
        <v>12050</v>
      </c>
      <c r="E492" s="63" t="s">
        <v>44045</v>
      </c>
      <c r="F492" s="63" t="s">
        <v>45737</v>
      </c>
      <c r="G492" s="63" t="s">
        <v>44041</v>
      </c>
      <c r="H492" s="63" t="s">
        <v>45916</v>
      </c>
      <c r="I492" s="63" t="s">
        <v>44046</v>
      </c>
      <c r="J492" s="68">
        <v>7205</v>
      </c>
      <c r="K492" s="68">
        <v>7205</v>
      </c>
      <c r="L492" s="62" t="s">
        <v>45700</v>
      </c>
      <c r="M492" s="66" t="s">
        <v>43499</v>
      </c>
      <c r="N492" s="70">
        <v>6</v>
      </c>
      <c r="O492" s="115">
        <v>1400</v>
      </c>
      <c r="P492" s="84">
        <f t="shared" si="9"/>
        <v>8400</v>
      </c>
      <c r="Q492" s="64" t="s">
        <v>12038</v>
      </c>
      <c r="R492" s="62" t="s">
        <v>43915</v>
      </c>
      <c r="S492" s="64" t="s">
        <v>38919</v>
      </c>
      <c r="T492" s="57">
        <v>50</v>
      </c>
    </row>
    <row r="493" spans="2:20" ht="27" customHeight="1">
      <c r="B493" s="62" t="s">
        <v>45490</v>
      </c>
      <c r="C493" s="62" t="s">
        <v>44743</v>
      </c>
      <c r="D493" s="57" t="s">
        <v>12050</v>
      </c>
      <c r="E493" s="63" t="s">
        <v>44045</v>
      </c>
      <c r="F493" s="63" t="s">
        <v>45737</v>
      </c>
      <c r="G493" s="63" t="s">
        <v>44041</v>
      </c>
      <c r="H493" s="63" t="s">
        <v>45916</v>
      </c>
      <c r="I493" s="63" t="s">
        <v>44046</v>
      </c>
      <c r="J493" s="68">
        <v>7604</v>
      </c>
      <c r="K493" s="68">
        <v>7604</v>
      </c>
      <c r="L493" s="62" t="s">
        <v>45700</v>
      </c>
      <c r="M493" s="66" t="s">
        <v>43499</v>
      </c>
      <c r="N493" s="70">
        <v>2</v>
      </c>
      <c r="O493" s="115">
        <v>1650</v>
      </c>
      <c r="P493" s="84">
        <f t="shared" si="9"/>
        <v>3300</v>
      </c>
      <c r="Q493" s="64" t="s">
        <v>12038</v>
      </c>
      <c r="R493" s="62" t="s">
        <v>43915</v>
      </c>
      <c r="S493" s="64" t="s">
        <v>38919</v>
      </c>
      <c r="T493" s="57">
        <v>50</v>
      </c>
    </row>
    <row r="494" spans="2:20" ht="27" customHeight="1">
      <c r="B494" s="62" t="s">
        <v>45491</v>
      </c>
      <c r="C494" s="62" t="s">
        <v>44743</v>
      </c>
      <c r="D494" s="57" t="s">
        <v>12050</v>
      </c>
      <c r="E494" s="63" t="s">
        <v>44047</v>
      </c>
      <c r="F494" s="63" t="s">
        <v>45737</v>
      </c>
      <c r="G494" s="63" t="s">
        <v>44041</v>
      </c>
      <c r="H494" s="63" t="s">
        <v>45917</v>
      </c>
      <c r="I494" s="63" t="s">
        <v>44048</v>
      </c>
      <c r="J494" s="68">
        <v>7206</v>
      </c>
      <c r="K494" s="68">
        <v>7206</v>
      </c>
      <c r="L494" s="62" t="s">
        <v>45700</v>
      </c>
      <c r="M494" s="66" t="s">
        <v>43499</v>
      </c>
      <c r="N494" s="70">
        <v>6</v>
      </c>
      <c r="O494" s="115">
        <v>1500</v>
      </c>
      <c r="P494" s="84">
        <f t="shared" si="9"/>
        <v>9000</v>
      </c>
      <c r="Q494" s="64" t="s">
        <v>12038</v>
      </c>
      <c r="R494" s="62" t="s">
        <v>43915</v>
      </c>
      <c r="S494" s="64" t="s">
        <v>38919</v>
      </c>
      <c r="T494" s="57">
        <v>50</v>
      </c>
    </row>
    <row r="495" spans="2:20" ht="27" customHeight="1">
      <c r="B495" s="62" t="s">
        <v>45492</v>
      </c>
      <c r="C495" s="62" t="s">
        <v>44743</v>
      </c>
      <c r="D495" s="57" t="s">
        <v>12050</v>
      </c>
      <c r="E495" s="63" t="s">
        <v>44047</v>
      </c>
      <c r="F495" s="63" t="s">
        <v>45737</v>
      </c>
      <c r="G495" s="63" t="s">
        <v>44041</v>
      </c>
      <c r="H495" s="63" t="s">
        <v>45917</v>
      </c>
      <c r="I495" s="63" t="s">
        <v>44048</v>
      </c>
      <c r="J495" s="68">
        <v>7305</v>
      </c>
      <c r="K495" s="68">
        <v>7305</v>
      </c>
      <c r="L495" s="62" t="s">
        <v>45700</v>
      </c>
      <c r="M495" s="66" t="s">
        <v>43499</v>
      </c>
      <c r="N495" s="70">
        <v>2</v>
      </c>
      <c r="O495" s="115">
        <v>1500</v>
      </c>
      <c r="P495" s="84">
        <f t="shared" si="9"/>
        <v>3000</v>
      </c>
      <c r="Q495" s="64" t="s">
        <v>12038</v>
      </c>
      <c r="R495" s="62" t="s">
        <v>43915</v>
      </c>
      <c r="S495" s="64" t="s">
        <v>38919</v>
      </c>
      <c r="T495" s="57">
        <v>50</v>
      </c>
    </row>
    <row r="496" spans="2:20" ht="27" customHeight="1">
      <c r="B496" s="62" t="s">
        <v>45493</v>
      </c>
      <c r="C496" s="62" t="s">
        <v>44743</v>
      </c>
      <c r="D496" s="57" t="s">
        <v>12050</v>
      </c>
      <c r="E496" s="63" t="s">
        <v>44047</v>
      </c>
      <c r="F496" s="63" t="s">
        <v>45737</v>
      </c>
      <c r="G496" s="63" t="s">
        <v>44041</v>
      </c>
      <c r="H496" s="63" t="s">
        <v>45917</v>
      </c>
      <c r="I496" s="63" t="s">
        <v>44048</v>
      </c>
      <c r="J496" s="68">
        <v>7506</v>
      </c>
      <c r="K496" s="68">
        <v>7506</v>
      </c>
      <c r="L496" s="62" t="s">
        <v>45700</v>
      </c>
      <c r="M496" s="66" t="s">
        <v>43499</v>
      </c>
      <c r="N496" s="70">
        <v>2</v>
      </c>
      <c r="O496" s="115">
        <v>1700</v>
      </c>
      <c r="P496" s="84">
        <f t="shared" si="9"/>
        <v>3400</v>
      </c>
      <c r="Q496" s="64" t="s">
        <v>12038</v>
      </c>
      <c r="R496" s="62" t="s">
        <v>43915</v>
      </c>
      <c r="S496" s="64" t="s">
        <v>38919</v>
      </c>
      <c r="T496" s="57">
        <v>50</v>
      </c>
    </row>
    <row r="497" spans="2:20" ht="27" customHeight="1">
      <c r="B497" s="62" t="s">
        <v>45494</v>
      </c>
      <c r="C497" s="62" t="s">
        <v>44743</v>
      </c>
      <c r="D497" s="57" t="s">
        <v>12050</v>
      </c>
      <c r="E497" s="63" t="s">
        <v>44047</v>
      </c>
      <c r="F497" s="63" t="s">
        <v>45737</v>
      </c>
      <c r="G497" s="63" t="s">
        <v>44041</v>
      </c>
      <c r="H497" s="63" t="s">
        <v>45917</v>
      </c>
      <c r="I497" s="63" t="s">
        <v>44048</v>
      </c>
      <c r="J497" s="68">
        <v>7605</v>
      </c>
      <c r="K497" s="68">
        <v>7605</v>
      </c>
      <c r="L497" s="62" t="s">
        <v>45700</v>
      </c>
      <c r="M497" s="66" t="s">
        <v>43499</v>
      </c>
      <c r="N497" s="70">
        <v>2</v>
      </c>
      <c r="O497" s="115">
        <v>2200</v>
      </c>
      <c r="P497" s="84">
        <f t="shared" si="9"/>
        <v>4400</v>
      </c>
      <c r="Q497" s="64" t="s">
        <v>12038</v>
      </c>
      <c r="R497" s="62" t="s">
        <v>43915</v>
      </c>
      <c r="S497" s="64" t="s">
        <v>38919</v>
      </c>
      <c r="T497" s="57">
        <v>50</v>
      </c>
    </row>
    <row r="498" spans="2:20" ht="27" customHeight="1">
      <c r="B498" s="62" t="s">
        <v>45495</v>
      </c>
      <c r="C498" s="62" t="s">
        <v>44743</v>
      </c>
      <c r="D498" s="57" t="s">
        <v>12050</v>
      </c>
      <c r="E498" s="63" t="s">
        <v>44049</v>
      </c>
      <c r="F498" s="63" t="s">
        <v>45737</v>
      </c>
      <c r="G498" s="63" t="s">
        <v>44041</v>
      </c>
      <c r="H498" s="63" t="s">
        <v>45918</v>
      </c>
      <c r="I498" s="63" t="s">
        <v>44050</v>
      </c>
      <c r="J498" s="68">
        <v>7207</v>
      </c>
      <c r="K498" s="68">
        <v>7207</v>
      </c>
      <c r="L498" s="62" t="s">
        <v>45700</v>
      </c>
      <c r="M498" s="66" t="s">
        <v>43499</v>
      </c>
      <c r="N498" s="70">
        <v>4</v>
      </c>
      <c r="O498" s="115">
        <v>2000</v>
      </c>
      <c r="P498" s="84">
        <f t="shared" si="9"/>
        <v>8000</v>
      </c>
      <c r="Q498" s="64" t="s">
        <v>12038</v>
      </c>
      <c r="R498" s="62" t="s">
        <v>43915</v>
      </c>
      <c r="S498" s="64" t="s">
        <v>38919</v>
      </c>
      <c r="T498" s="57">
        <v>50</v>
      </c>
    </row>
    <row r="499" spans="2:20" ht="27" customHeight="1">
      <c r="B499" s="62" t="s">
        <v>45496</v>
      </c>
      <c r="C499" s="62" t="s">
        <v>44743</v>
      </c>
      <c r="D499" s="57" t="s">
        <v>12050</v>
      </c>
      <c r="E499" s="63" t="s">
        <v>44049</v>
      </c>
      <c r="F499" s="63" t="s">
        <v>45737</v>
      </c>
      <c r="G499" s="63" t="s">
        <v>44041</v>
      </c>
      <c r="H499" s="63" t="s">
        <v>45918</v>
      </c>
      <c r="I499" s="63" t="s">
        <v>44050</v>
      </c>
      <c r="J499" s="68">
        <v>7306</v>
      </c>
      <c r="K499" s="68">
        <v>7306</v>
      </c>
      <c r="L499" s="62" t="s">
        <v>45700</v>
      </c>
      <c r="M499" s="66" t="s">
        <v>43499</v>
      </c>
      <c r="N499" s="70">
        <v>4</v>
      </c>
      <c r="O499" s="115">
        <v>2500</v>
      </c>
      <c r="P499" s="84">
        <f t="shared" si="9"/>
        <v>10000</v>
      </c>
      <c r="Q499" s="64" t="s">
        <v>12038</v>
      </c>
      <c r="R499" s="62" t="s">
        <v>43915</v>
      </c>
      <c r="S499" s="64" t="s">
        <v>38919</v>
      </c>
      <c r="T499" s="57">
        <v>50</v>
      </c>
    </row>
    <row r="500" spans="2:20" ht="27" customHeight="1">
      <c r="B500" s="62" t="s">
        <v>45497</v>
      </c>
      <c r="C500" s="62" t="s">
        <v>44743</v>
      </c>
      <c r="D500" s="57" t="s">
        <v>12050</v>
      </c>
      <c r="E500" s="63" t="s">
        <v>44051</v>
      </c>
      <c r="F500" s="63" t="s">
        <v>45737</v>
      </c>
      <c r="G500" s="63" t="s">
        <v>44041</v>
      </c>
      <c r="H500" s="63" t="s">
        <v>45919</v>
      </c>
      <c r="I500" s="63" t="s">
        <v>44052</v>
      </c>
      <c r="J500" s="68">
        <v>7208</v>
      </c>
      <c r="K500" s="68">
        <v>7208</v>
      </c>
      <c r="L500" s="62" t="s">
        <v>45700</v>
      </c>
      <c r="M500" s="66" t="s">
        <v>43499</v>
      </c>
      <c r="N500" s="70">
        <v>2</v>
      </c>
      <c r="O500" s="115">
        <v>2250</v>
      </c>
      <c r="P500" s="84">
        <f t="shared" si="9"/>
        <v>4500</v>
      </c>
      <c r="Q500" s="64" t="s">
        <v>12038</v>
      </c>
      <c r="R500" s="62" t="s">
        <v>43915</v>
      </c>
      <c r="S500" s="64" t="s">
        <v>38919</v>
      </c>
      <c r="T500" s="57">
        <v>50</v>
      </c>
    </row>
    <row r="501" spans="2:20" ht="27" customHeight="1">
      <c r="B501" s="62" t="s">
        <v>45498</v>
      </c>
      <c r="C501" s="62" t="s">
        <v>44743</v>
      </c>
      <c r="D501" s="57" t="s">
        <v>12050</v>
      </c>
      <c r="E501" s="63" t="s">
        <v>44051</v>
      </c>
      <c r="F501" s="63" t="s">
        <v>45737</v>
      </c>
      <c r="G501" s="63" t="s">
        <v>44041</v>
      </c>
      <c r="H501" s="63" t="s">
        <v>45919</v>
      </c>
      <c r="I501" s="63" t="s">
        <v>44052</v>
      </c>
      <c r="J501" s="68">
        <v>7307</v>
      </c>
      <c r="K501" s="68">
        <v>7307</v>
      </c>
      <c r="L501" s="62" t="s">
        <v>45700</v>
      </c>
      <c r="M501" s="66" t="s">
        <v>43499</v>
      </c>
      <c r="N501" s="70">
        <v>2</v>
      </c>
      <c r="O501" s="115">
        <v>2500</v>
      </c>
      <c r="P501" s="84">
        <f t="shared" si="9"/>
        <v>5000</v>
      </c>
      <c r="Q501" s="64" t="s">
        <v>12038</v>
      </c>
      <c r="R501" s="62" t="s">
        <v>43915</v>
      </c>
      <c r="S501" s="64" t="s">
        <v>38919</v>
      </c>
      <c r="T501" s="57">
        <v>50</v>
      </c>
    </row>
    <row r="502" spans="2:20" ht="27" customHeight="1">
      <c r="B502" s="62" t="s">
        <v>45499</v>
      </c>
      <c r="C502" s="62" t="s">
        <v>44743</v>
      </c>
      <c r="D502" s="57" t="s">
        <v>12050</v>
      </c>
      <c r="E502" s="63" t="s">
        <v>44053</v>
      </c>
      <c r="F502" s="63" t="s">
        <v>45737</v>
      </c>
      <c r="G502" s="63" t="s">
        <v>44041</v>
      </c>
      <c r="H502" s="63" t="s">
        <v>45920</v>
      </c>
      <c r="I502" s="63" t="s">
        <v>44054</v>
      </c>
      <c r="J502" s="68">
        <v>7308</v>
      </c>
      <c r="K502" s="68">
        <v>7308</v>
      </c>
      <c r="L502" s="62" t="s">
        <v>45700</v>
      </c>
      <c r="M502" s="66" t="s">
        <v>43499</v>
      </c>
      <c r="N502" s="70">
        <v>2</v>
      </c>
      <c r="O502" s="115">
        <v>3500</v>
      </c>
      <c r="P502" s="84">
        <f t="shared" si="9"/>
        <v>7000</v>
      </c>
      <c r="Q502" s="64" t="s">
        <v>12038</v>
      </c>
      <c r="R502" s="62" t="s">
        <v>43915</v>
      </c>
      <c r="S502" s="64" t="s">
        <v>38919</v>
      </c>
      <c r="T502" s="57">
        <v>50</v>
      </c>
    </row>
    <row r="503" spans="2:20" ht="27" customHeight="1">
      <c r="B503" s="62" t="s">
        <v>45500</v>
      </c>
      <c r="C503" s="62" t="s">
        <v>44743</v>
      </c>
      <c r="D503" s="57" t="s">
        <v>12050</v>
      </c>
      <c r="E503" s="63" t="s">
        <v>44053</v>
      </c>
      <c r="F503" s="63" t="s">
        <v>45737</v>
      </c>
      <c r="G503" s="63" t="s">
        <v>44041</v>
      </c>
      <c r="H503" s="63" t="s">
        <v>45920</v>
      </c>
      <c r="I503" s="63" t="s">
        <v>44054</v>
      </c>
      <c r="J503" s="68">
        <v>7509</v>
      </c>
      <c r="K503" s="68">
        <v>7509</v>
      </c>
      <c r="L503" s="62" t="s">
        <v>45700</v>
      </c>
      <c r="M503" s="66" t="s">
        <v>43499</v>
      </c>
      <c r="N503" s="70">
        <v>2</v>
      </c>
      <c r="O503" s="115">
        <v>2400</v>
      </c>
      <c r="P503" s="84">
        <f t="shared" si="9"/>
        <v>4800</v>
      </c>
      <c r="Q503" s="64" t="s">
        <v>12038</v>
      </c>
      <c r="R503" s="62" t="s">
        <v>43915</v>
      </c>
      <c r="S503" s="64" t="s">
        <v>38919</v>
      </c>
      <c r="T503" s="57">
        <v>50</v>
      </c>
    </row>
    <row r="504" spans="2:20" ht="27" customHeight="1">
      <c r="B504" s="62" t="s">
        <v>45501</v>
      </c>
      <c r="C504" s="62" t="s">
        <v>44743</v>
      </c>
      <c r="D504" s="57" t="s">
        <v>12050</v>
      </c>
      <c r="E504" s="63" t="s">
        <v>44053</v>
      </c>
      <c r="F504" s="63" t="s">
        <v>45737</v>
      </c>
      <c r="G504" s="63" t="s">
        <v>44041</v>
      </c>
      <c r="H504" s="63" t="s">
        <v>45921</v>
      </c>
      <c r="I504" s="63" t="s">
        <v>44054</v>
      </c>
      <c r="J504" s="68">
        <v>7510</v>
      </c>
      <c r="K504" s="68">
        <v>7510</v>
      </c>
      <c r="L504" s="62" t="s">
        <v>45700</v>
      </c>
      <c r="M504" s="66" t="s">
        <v>43499</v>
      </c>
      <c r="N504" s="70">
        <v>6</v>
      </c>
      <c r="O504" s="115">
        <v>2900</v>
      </c>
      <c r="P504" s="84">
        <f t="shared" si="9"/>
        <v>17400</v>
      </c>
      <c r="Q504" s="64" t="s">
        <v>12038</v>
      </c>
      <c r="R504" s="62" t="s">
        <v>43915</v>
      </c>
      <c r="S504" s="64" t="s">
        <v>38919</v>
      </c>
      <c r="T504" s="57">
        <v>50</v>
      </c>
    </row>
    <row r="505" spans="2:20" ht="27" customHeight="1">
      <c r="B505" s="62" t="s">
        <v>45502</v>
      </c>
      <c r="C505" s="62" t="s">
        <v>44743</v>
      </c>
      <c r="D505" s="57" t="s">
        <v>12050</v>
      </c>
      <c r="E505" s="63" t="s">
        <v>44053</v>
      </c>
      <c r="F505" s="63" t="s">
        <v>45737</v>
      </c>
      <c r="G505" s="63" t="s">
        <v>44041</v>
      </c>
      <c r="H505" s="63" t="s">
        <v>45921</v>
      </c>
      <c r="I505" s="63" t="s">
        <v>44054</v>
      </c>
      <c r="J505" s="68">
        <v>7608</v>
      </c>
      <c r="K505" s="68">
        <v>7608</v>
      </c>
      <c r="L505" s="62" t="s">
        <v>45700</v>
      </c>
      <c r="M505" s="66" t="s">
        <v>43499</v>
      </c>
      <c r="N505" s="70">
        <v>6</v>
      </c>
      <c r="O505" s="115">
        <v>4500</v>
      </c>
      <c r="P505" s="84">
        <f t="shared" si="9"/>
        <v>27000</v>
      </c>
      <c r="Q505" s="64" t="s">
        <v>12038</v>
      </c>
      <c r="R505" s="62" t="s">
        <v>43915</v>
      </c>
      <c r="S505" s="64" t="s">
        <v>38919</v>
      </c>
      <c r="T505" s="57">
        <v>50</v>
      </c>
    </row>
    <row r="506" spans="2:20" ht="27" customHeight="1">
      <c r="B506" s="62" t="s">
        <v>45503</v>
      </c>
      <c r="C506" s="62" t="s">
        <v>44743</v>
      </c>
      <c r="D506" s="57" t="s">
        <v>12050</v>
      </c>
      <c r="E506" s="63" t="s">
        <v>44053</v>
      </c>
      <c r="F506" s="63" t="s">
        <v>45737</v>
      </c>
      <c r="G506" s="63" t="s">
        <v>44041</v>
      </c>
      <c r="H506" s="63" t="s">
        <v>45922</v>
      </c>
      <c r="I506" s="63" t="s">
        <v>44054</v>
      </c>
      <c r="J506" s="68">
        <v>127509</v>
      </c>
      <c r="K506" s="68">
        <v>127509</v>
      </c>
      <c r="L506" s="62" t="s">
        <v>45700</v>
      </c>
      <c r="M506" s="66" t="s">
        <v>43499</v>
      </c>
      <c r="N506" s="67">
        <v>6</v>
      </c>
      <c r="O506" s="115">
        <v>3500</v>
      </c>
      <c r="P506" s="84">
        <f t="shared" si="9"/>
        <v>21000</v>
      </c>
      <c r="Q506" s="64" t="s">
        <v>12038</v>
      </c>
      <c r="R506" s="62" t="s">
        <v>43915</v>
      </c>
      <c r="S506" s="64" t="s">
        <v>38919</v>
      </c>
      <c r="T506" s="57">
        <v>50</v>
      </c>
    </row>
    <row r="507" spans="2:20" ht="27" customHeight="1">
      <c r="B507" s="62" t="s">
        <v>45504</v>
      </c>
      <c r="C507" s="62" t="s">
        <v>44743</v>
      </c>
      <c r="D507" s="57" t="s">
        <v>12050</v>
      </c>
      <c r="E507" s="63" t="s">
        <v>44055</v>
      </c>
      <c r="F507" s="63" t="s">
        <v>45737</v>
      </c>
      <c r="G507" s="63" t="s">
        <v>44041</v>
      </c>
      <c r="H507" s="63" t="s">
        <v>45922</v>
      </c>
      <c r="I507" s="63" t="s">
        <v>44056</v>
      </c>
      <c r="J507" s="68">
        <v>7309</v>
      </c>
      <c r="K507" s="68">
        <v>7309</v>
      </c>
      <c r="L507" s="62" t="s">
        <v>45700</v>
      </c>
      <c r="M507" s="66" t="s">
        <v>43499</v>
      </c>
      <c r="N507" s="70">
        <v>4</v>
      </c>
      <c r="O507" s="115">
        <v>4300</v>
      </c>
      <c r="P507" s="84">
        <f t="shared" si="9"/>
        <v>17200</v>
      </c>
      <c r="Q507" s="64" t="s">
        <v>12038</v>
      </c>
      <c r="R507" s="62" t="s">
        <v>43915</v>
      </c>
      <c r="S507" s="64" t="s">
        <v>38919</v>
      </c>
      <c r="T507" s="57">
        <v>50</v>
      </c>
    </row>
    <row r="508" spans="2:20" ht="27" customHeight="1">
      <c r="B508" s="62" t="s">
        <v>45505</v>
      </c>
      <c r="C508" s="62" t="s">
        <v>44743</v>
      </c>
      <c r="D508" s="57" t="s">
        <v>12050</v>
      </c>
      <c r="E508" s="63" t="s">
        <v>44057</v>
      </c>
      <c r="F508" s="63" t="s">
        <v>45737</v>
      </c>
      <c r="G508" s="63" t="s">
        <v>44041</v>
      </c>
      <c r="H508" s="63" t="s">
        <v>45923</v>
      </c>
      <c r="I508" s="63" t="s">
        <v>44058</v>
      </c>
      <c r="J508" s="68">
        <v>7310</v>
      </c>
      <c r="K508" s="68">
        <v>7310</v>
      </c>
      <c r="L508" s="62" t="s">
        <v>45700</v>
      </c>
      <c r="M508" s="66" t="s">
        <v>43499</v>
      </c>
      <c r="N508" s="70">
        <v>2</v>
      </c>
      <c r="O508" s="115">
        <v>4500</v>
      </c>
      <c r="P508" s="84">
        <f t="shared" ref="P508:P577" si="10">IFERROR(N508*O508,0)</f>
        <v>9000</v>
      </c>
      <c r="Q508" s="64" t="s">
        <v>12038</v>
      </c>
      <c r="R508" s="62" t="s">
        <v>43915</v>
      </c>
      <c r="S508" s="64" t="s">
        <v>38919</v>
      </c>
      <c r="T508" s="57">
        <v>50</v>
      </c>
    </row>
    <row r="509" spans="2:20" ht="27" customHeight="1">
      <c r="B509" s="62" t="s">
        <v>45506</v>
      </c>
      <c r="C509" s="62" t="s">
        <v>44743</v>
      </c>
      <c r="D509" s="57" t="s">
        <v>12050</v>
      </c>
      <c r="E509" s="63" t="s">
        <v>44057</v>
      </c>
      <c r="F509" s="63" t="s">
        <v>45737</v>
      </c>
      <c r="G509" s="63" t="s">
        <v>44041</v>
      </c>
      <c r="H509" s="63" t="s">
        <v>45924</v>
      </c>
      <c r="I509" s="63" t="s">
        <v>44058</v>
      </c>
      <c r="J509" s="68">
        <v>7212</v>
      </c>
      <c r="K509" s="68">
        <v>7212</v>
      </c>
      <c r="L509" s="62" t="s">
        <v>45700</v>
      </c>
      <c r="M509" s="66" t="s">
        <v>43499</v>
      </c>
      <c r="N509" s="70">
        <v>2</v>
      </c>
      <c r="O509" s="115">
        <v>5350</v>
      </c>
      <c r="P509" s="84">
        <f t="shared" si="10"/>
        <v>10700</v>
      </c>
      <c r="Q509" s="64" t="s">
        <v>12038</v>
      </c>
      <c r="R509" s="62" t="s">
        <v>43915</v>
      </c>
      <c r="S509" s="64" t="s">
        <v>38919</v>
      </c>
      <c r="T509" s="57">
        <v>50</v>
      </c>
    </row>
    <row r="510" spans="2:20" ht="27" customHeight="1">
      <c r="B510" s="62" t="s">
        <v>45507</v>
      </c>
      <c r="C510" s="62" t="s">
        <v>44743</v>
      </c>
      <c r="D510" s="57" t="s">
        <v>12050</v>
      </c>
      <c r="E510" s="63" t="s">
        <v>44068</v>
      </c>
      <c r="F510" s="63" t="s">
        <v>45737</v>
      </c>
      <c r="G510" s="63" t="s">
        <v>44041</v>
      </c>
      <c r="H510" s="63" t="s">
        <v>45925</v>
      </c>
      <c r="I510" s="63" t="s">
        <v>44069</v>
      </c>
      <c r="J510" s="68">
        <v>7611</v>
      </c>
      <c r="K510" s="68">
        <v>7611</v>
      </c>
      <c r="L510" s="62" t="s">
        <v>45700</v>
      </c>
      <c r="M510" s="66" t="s">
        <v>43499</v>
      </c>
      <c r="N510" s="70">
        <v>4</v>
      </c>
      <c r="O510" s="115">
        <v>9000</v>
      </c>
      <c r="P510" s="84">
        <f t="shared" si="10"/>
        <v>36000</v>
      </c>
      <c r="Q510" s="64" t="s">
        <v>12038</v>
      </c>
      <c r="R510" s="62" t="s">
        <v>43915</v>
      </c>
      <c r="S510" s="64" t="s">
        <v>38919</v>
      </c>
      <c r="T510" s="57">
        <v>50</v>
      </c>
    </row>
    <row r="511" spans="2:20" ht="27" customHeight="1">
      <c r="B511" s="62" t="s">
        <v>45508</v>
      </c>
      <c r="C511" s="62" t="s">
        <v>44743</v>
      </c>
      <c r="D511" s="57" t="s">
        <v>12050</v>
      </c>
      <c r="E511" s="63" t="s">
        <v>44072</v>
      </c>
      <c r="F511" s="63" t="s">
        <v>45737</v>
      </c>
      <c r="G511" s="63" t="s">
        <v>44041</v>
      </c>
      <c r="H511" s="63" t="s">
        <v>45926</v>
      </c>
      <c r="I511" s="63" t="s">
        <v>44073</v>
      </c>
      <c r="J511" s="68">
        <v>7815</v>
      </c>
      <c r="K511" s="68">
        <v>7815</v>
      </c>
      <c r="L511" s="62" t="s">
        <v>45700</v>
      </c>
      <c r="M511" s="66" t="s">
        <v>43499</v>
      </c>
      <c r="N511" s="70">
        <v>4</v>
      </c>
      <c r="O511" s="115">
        <v>9500</v>
      </c>
      <c r="P511" s="84">
        <f t="shared" si="10"/>
        <v>38000</v>
      </c>
      <c r="Q511" s="64" t="s">
        <v>12038</v>
      </c>
      <c r="R511" s="62" t="s">
        <v>43915</v>
      </c>
      <c r="S511" s="64" t="s">
        <v>38919</v>
      </c>
      <c r="T511" s="57">
        <v>50</v>
      </c>
    </row>
    <row r="512" spans="2:20" ht="27" customHeight="1">
      <c r="B512" s="62" t="s">
        <v>45509</v>
      </c>
      <c r="C512" s="62" t="s">
        <v>44743</v>
      </c>
      <c r="D512" s="57" t="s">
        <v>12050</v>
      </c>
      <c r="E512" s="63" t="s">
        <v>44072</v>
      </c>
      <c r="F512" s="63" t="s">
        <v>45737</v>
      </c>
      <c r="G512" s="63" t="s">
        <v>44041</v>
      </c>
      <c r="H512" s="63" t="s">
        <v>45926</v>
      </c>
      <c r="I512" s="63" t="s">
        <v>44073</v>
      </c>
      <c r="J512" s="68" t="s">
        <v>44160</v>
      </c>
      <c r="K512" s="68" t="s">
        <v>44160</v>
      </c>
      <c r="L512" s="62" t="s">
        <v>45700</v>
      </c>
      <c r="M512" s="66" t="s">
        <v>43499</v>
      </c>
      <c r="N512" s="67">
        <v>2</v>
      </c>
      <c r="O512" s="115">
        <v>52500</v>
      </c>
      <c r="P512" s="84">
        <f t="shared" si="10"/>
        <v>105000</v>
      </c>
      <c r="Q512" s="64" t="s">
        <v>12038</v>
      </c>
      <c r="R512" s="62" t="s">
        <v>43915</v>
      </c>
      <c r="S512" s="64" t="s">
        <v>38919</v>
      </c>
      <c r="T512" s="57">
        <v>50</v>
      </c>
    </row>
    <row r="513" spans="2:20" ht="27" customHeight="1">
      <c r="B513" s="62" t="s">
        <v>45510</v>
      </c>
      <c r="C513" s="62" t="s">
        <v>44743</v>
      </c>
      <c r="D513" s="57" t="s">
        <v>12050</v>
      </c>
      <c r="E513" s="63" t="s">
        <v>44066</v>
      </c>
      <c r="F513" s="63" t="s">
        <v>45737</v>
      </c>
      <c r="G513" s="63" t="s">
        <v>44041</v>
      </c>
      <c r="H513" s="63" t="s">
        <v>45927</v>
      </c>
      <c r="I513" s="63" t="s">
        <v>44067</v>
      </c>
      <c r="J513" s="68">
        <v>7517</v>
      </c>
      <c r="K513" s="68">
        <v>7517</v>
      </c>
      <c r="L513" s="62" t="s">
        <v>45700</v>
      </c>
      <c r="M513" s="66" t="s">
        <v>43499</v>
      </c>
      <c r="N513" s="70">
        <v>4</v>
      </c>
      <c r="O513" s="115">
        <v>9500</v>
      </c>
      <c r="P513" s="84">
        <f t="shared" si="10"/>
        <v>38000</v>
      </c>
      <c r="Q513" s="64" t="s">
        <v>12038</v>
      </c>
      <c r="R513" s="62" t="s">
        <v>43915</v>
      </c>
      <c r="S513" s="64" t="s">
        <v>38919</v>
      </c>
      <c r="T513" s="57">
        <v>50</v>
      </c>
    </row>
    <row r="514" spans="2:20" ht="27" customHeight="1">
      <c r="B514" s="62" t="s">
        <v>45511</v>
      </c>
      <c r="C514" s="62" t="s">
        <v>44743</v>
      </c>
      <c r="D514" s="57" t="s">
        <v>12050</v>
      </c>
      <c r="E514" s="63" t="s">
        <v>44062</v>
      </c>
      <c r="F514" s="63" t="s">
        <v>45737</v>
      </c>
      <c r="G514" s="63" t="s">
        <v>44041</v>
      </c>
      <c r="H514" s="63" t="s">
        <v>45928</v>
      </c>
      <c r="I514" s="63" t="s">
        <v>44063</v>
      </c>
      <c r="J514" s="68">
        <v>7218</v>
      </c>
      <c r="K514" s="68">
        <v>7218</v>
      </c>
      <c r="L514" s="62" t="s">
        <v>45700</v>
      </c>
      <c r="M514" s="66" t="s">
        <v>43499</v>
      </c>
      <c r="N514" s="70">
        <v>2</v>
      </c>
      <c r="O514" s="115">
        <v>12150</v>
      </c>
      <c r="P514" s="84">
        <f t="shared" si="10"/>
        <v>24300</v>
      </c>
      <c r="Q514" s="64" t="s">
        <v>12038</v>
      </c>
      <c r="R514" s="62" t="s">
        <v>43915</v>
      </c>
      <c r="S514" s="64" t="s">
        <v>38919</v>
      </c>
      <c r="T514" s="57">
        <v>50</v>
      </c>
    </row>
    <row r="515" spans="2:20" ht="27" customHeight="1">
      <c r="B515" s="62" t="s">
        <v>45512</v>
      </c>
      <c r="C515" s="62" t="s">
        <v>44743</v>
      </c>
      <c r="D515" s="57" t="s">
        <v>12050</v>
      </c>
      <c r="E515" s="63" t="s">
        <v>44062</v>
      </c>
      <c r="F515" s="63" t="s">
        <v>45737</v>
      </c>
      <c r="G515" s="63" t="s">
        <v>44041</v>
      </c>
      <c r="H515" s="63" t="s">
        <v>45928</v>
      </c>
      <c r="I515" s="63" t="s">
        <v>44063</v>
      </c>
      <c r="J515" s="68" t="s">
        <v>44159</v>
      </c>
      <c r="K515" s="68" t="s">
        <v>44159</v>
      </c>
      <c r="L515" s="62" t="s">
        <v>45700</v>
      </c>
      <c r="M515" s="66" t="s">
        <v>43499</v>
      </c>
      <c r="N515" s="67">
        <v>2</v>
      </c>
      <c r="O515" s="115">
        <v>67000</v>
      </c>
      <c r="P515" s="84">
        <f t="shared" si="10"/>
        <v>134000</v>
      </c>
      <c r="Q515" s="64" t="s">
        <v>12038</v>
      </c>
      <c r="R515" s="62" t="s">
        <v>43915</v>
      </c>
      <c r="S515" s="64" t="s">
        <v>38919</v>
      </c>
      <c r="T515" s="57">
        <v>50</v>
      </c>
    </row>
    <row r="516" spans="2:20" ht="27" customHeight="1">
      <c r="B516" s="62" t="s">
        <v>45513</v>
      </c>
      <c r="C516" s="62" t="s">
        <v>44743</v>
      </c>
      <c r="D516" s="57" t="s">
        <v>12050</v>
      </c>
      <c r="E516" s="63" t="s">
        <v>44070</v>
      </c>
      <c r="F516" s="63" t="s">
        <v>45737</v>
      </c>
      <c r="G516" s="63" t="s">
        <v>44041</v>
      </c>
      <c r="H516" s="63" t="s">
        <v>45929</v>
      </c>
      <c r="I516" s="63" t="s">
        <v>44071</v>
      </c>
      <c r="J516" s="68">
        <v>7616</v>
      </c>
      <c r="K516" s="68">
        <v>7616</v>
      </c>
      <c r="L516" s="62" t="s">
        <v>45700</v>
      </c>
      <c r="M516" s="66" t="s">
        <v>43499</v>
      </c>
      <c r="N516" s="70">
        <v>2</v>
      </c>
      <c r="O516" s="115">
        <v>22300</v>
      </c>
      <c r="P516" s="84">
        <f t="shared" si="10"/>
        <v>44600</v>
      </c>
      <c r="Q516" s="64" t="s">
        <v>12038</v>
      </c>
      <c r="R516" s="62" t="s">
        <v>43915</v>
      </c>
      <c r="S516" s="64" t="s">
        <v>38919</v>
      </c>
      <c r="T516" s="57">
        <v>50</v>
      </c>
    </row>
    <row r="517" spans="2:20" ht="27" customHeight="1">
      <c r="B517" s="62" t="s">
        <v>45514</v>
      </c>
      <c r="C517" s="62" t="s">
        <v>44743</v>
      </c>
      <c r="D517" s="57" t="s">
        <v>12050</v>
      </c>
      <c r="E517" s="63" t="s">
        <v>44064</v>
      </c>
      <c r="F517" s="63" t="s">
        <v>45737</v>
      </c>
      <c r="G517" s="63" t="s">
        <v>44041</v>
      </c>
      <c r="H517" s="63" t="s">
        <v>45930</v>
      </c>
      <c r="I517" s="63" t="s">
        <v>44065</v>
      </c>
      <c r="J517" s="68">
        <v>7318</v>
      </c>
      <c r="K517" s="68">
        <v>7318</v>
      </c>
      <c r="L517" s="62" t="s">
        <v>45700</v>
      </c>
      <c r="M517" s="66" t="s">
        <v>43499</v>
      </c>
      <c r="N517" s="70">
        <v>4</v>
      </c>
      <c r="O517" s="115">
        <v>20150</v>
      </c>
      <c r="P517" s="84">
        <f t="shared" si="10"/>
        <v>80600</v>
      </c>
      <c r="Q517" s="64" t="s">
        <v>12038</v>
      </c>
      <c r="R517" s="62" t="s">
        <v>43915</v>
      </c>
      <c r="S517" s="64" t="s">
        <v>38919</v>
      </c>
      <c r="T517" s="57">
        <v>50</v>
      </c>
    </row>
    <row r="518" spans="2:20" ht="27" customHeight="1">
      <c r="B518" s="62" t="s">
        <v>45515</v>
      </c>
      <c r="C518" s="62" t="s">
        <v>44743</v>
      </c>
      <c r="D518" s="57" t="s">
        <v>12050</v>
      </c>
      <c r="E518" s="63" t="s">
        <v>44064</v>
      </c>
      <c r="F518" s="63" t="s">
        <v>45737</v>
      </c>
      <c r="G518" s="63" t="s">
        <v>44041</v>
      </c>
      <c r="H518" s="63" t="s">
        <v>45930</v>
      </c>
      <c r="I518" s="63" t="s">
        <v>44065</v>
      </c>
      <c r="J518" s="68">
        <v>7618</v>
      </c>
      <c r="K518" s="68">
        <v>7618</v>
      </c>
      <c r="L518" s="62" t="s">
        <v>45700</v>
      </c>
      <c r="M518" s="66" t="s">
        <v>43499</v>
      </c>
      <c r="N518" s="70">
        <v>2</v>
      </c>
      <c r="O518" s="115">
        <v>29600</v>
      </c>
      <c r="P518" s="84">
        <f t="shared" si="10"/>
        <v>59200</v>
      </c>
      <c r="Q518" s="64" t="s">
        <v>12038</v>
      </c>
      <c r="R518" s="62" t="s">
        <v>43915</v>
      </c>
      <c r="S518" s="64" t="s">
        <v>38919</v>
      </c>
      <c r="T518" s="57">
        <v>50</v>
      </c>
    </row>
    <row r="519" spans="2:20" ht="27" customHeight="1">
      <c r="B519" s="62" t="s">
        <v>45516</v>
      </c>
      <c r="C519" s="62" t="s">
        <v>44743</v>
      </c>
      <c r="D519" s="57" t="s">
        <v>12050</v>
      </c>
      <c r="E519" s="63" t="s">
        <v>44140</v>
      </c>
      <c r="F519" s="63" t="s">
        <v>45738</v>
      </c>
      <c r="G519" s="63" t="s">
        <v>44141</v>
      </c>
      <c r="H519" s="63" t="s">
        <v>45738</v>
      </c>
      <c r="I519" s="63" t="s">
        <v>44141</v>
      </c>
      <c r="J519" s="68">
        <v>688911</v>
      </c>
      <c r="K519" s="68">
        <v>688911</v>
      </c>
      <c r="L519" s="62" t="s">
        <v>45700</v>
      </c>
      <c r="M519" s="66" t="s">
        <v>43499</v>
      </c>
      <c r="N519" s="67">
        <v>2</v>
      </c>
      <c r="O519" s="115">
        <v>2400</v>
      </c>
      <c r="P519" s="84">
        <f t="shared" si="10"/>
        <v>4800</v>
      </c>
      <c r="Q519" s="64" t="s">
        <v>12038</v>
      </c>
      <c r="R519" s="62" t="s">
        <v>43915</v>
      </c>
      <c r="S519" s="64" t="s">
        <v>38919</v>
      </c>
      <c r="T519" s="57">
        <v>50</v>
      </c>
    </row>
    <row r="520" spans="2:20" ht="27" customHeight="1">
      <c r="B520" s="62" t="s">
        <v>45517</v>
      </c>
      <c r="C520" s="62" t="s">
        <v>44743</v>
      </c>
      <c r="D520" s="57" t="s">
        <v>12050</v>
      </c>
      <c r="E520" s="63" t="s">
        <v>44140</v>
      </c>
      <c r="F520" s="63" t="s">
        <v>45738</v>
      </c>
      <c r="G520" s="63" t="s">
        <v>44141</v>
      </c>
      <c r="H520" s="63" t="s">
        <v>45738</v>
      </c>
      <c r="I520" s="63" t="s">
        <v>44141</v>
      </c>
      <c r="J520" s="68">
        <v>8109</v>
      </c>
      <c r="K520" s="68">
        <v>8109</v>
      </c>
      <c r="L520" s="62" t="s">
        <v>45700</v>
      </c>
      <c r="M520" s="66" t="s">
        <v>43499</v>
      </c>
      <c r="N520" s="67">
        <v>6</v>
      </c>
      <c r="O520" s="115">
        <v>3000</v>
      </c>
      <c r="P520" s="84">
        <f t="shared" si="10"/>
        <v>18000</v>
      </c>
      <c r="Q520" s="64" t="s">
        <v>12038</v>
      </c>
      <c r="R520" s="62" t="s">
        <v>43915</v>
      </c>
      <c r="S520" s="64" t="s">
        <v>38919</v>
      </c>
      <c r="T520" s="57">
        <v>50</v>
      </c>
    </row>
    <row r="521" spans="2:20" ht="27" customHeight="1">
      <c r="B521" s="62" t="s">
        <v>45518</v>
      </c>
      <c r="C521" s="62" t="s">
        <v>44743</v>
      </c>
      <c r="D521" s="57" t="s">
        <v>12050</v>
      </c>
      <c r="E521" s="63" t="s">
        <v>44140</v>
      </c>
      <c r="F521" s="63" t="s">
        <v>45738</v>
      </c>
      <c r="G521" s="63" t="s">
        <v>44141</v>
      </c>
      <c r="H521" s="63" t="s">
        <v>45738</v>
      </c>
      <c r="I521" s="63" t="s">
        <v>44141</v>
      </c>
      <c r="J521" s="68">
        <v>8110</v>
      </c>
      <c r="K521" s="68">
        <v>8110</v>
      </c>
      <c r="L521" s="62" t="s">
        <v>45700</v>
      </c>
      <c r="M521" s="66" t="s">
        <v>43499</v>
      </c>
      <c r="N521" s="67">
        <v>2</v>
      </c>
      <c r="O521" s="115">
        <v>3600</v>
      </c>
      <c r="P521" s="84">
        <f t="shared" si="10"/>
        <v>7200</v>
      </c>
      <c r="Q521" s="64" t="s">
        <v>12038</v>
      </c>
      <c r="R521" s="62" t="s">
        <v>43915</v>
      </c>
      <c r="S521" s="64" t="s">
        <v>38919</v>
      </c>
      <c r="T521" s="57">
        <v>50</v>
      </c>
    </row>
    <row r="522" spans="2:20" ht="27" customHeight="1">
      <c r="B522" s="62" t="s">
        <v>45519</v>
      </c>
      <c r="C522" s="62" t="s">
        <v>44743</v>
      </c>
      <c r="D522" s="57" t="s">
        <v>12050</v>
      </c>
      <c r="E522" s="63" t="s">
        <v>44140</v>
      </c>
      <c r="F522" s="63" t="s">
        <v>45738</v>
      </c>
      <c r="G522" s="63" t="s">
        <v>44141</v>
      </c>
      <c r="H522" s="63" t="s">
        <v>45738</v>
      </c>
      <c r="I522" s="63" t="s">
        <v>44141</v>
      </c>
      <c r="J522" s="68">
        <v>8210</v>
      </c>
      <c r="K522" s="68">
        <v>8210</v>
      </c>
      <c r="L522" s="62" t="s">
        <v>45700</v>
      </c>
      <c r="M522" s="66" t="s">
        <v>43499</v>
      </c>
      <c r="N522" s="67">
        <v>2</v>
      </c>
      <c r="O522" s="115">
        <v>3600</v>
      </c>
      <c r="P522" s="84">
        <f t="shared" si="10"/>
        <v>7200</v>
      </c>
      <c r="Q522" s="64" t="s">
        <v>12038</v>
      </c>
      <c r="R522" s="62" t="s">
        <v>43915</v>
      </c>
      <c r="S522" s="64" t="s">
        <v>38919</v>
      </c>
      <c r="T522" s="57">
        <v>50</v>
      </c>
    </row>
    <row r="523" spans="2:20" ht="27" customHeight="1">
      <c r="B523" s="62" t="s">
        <v>45520</v>
      </c>
      <c r="C523" s="62" t="s">
        <v>44743</v>
      </c>
      <c r="D523" s="57" t="s">
        <v>12050</v>
      </c>
      <c r="E523" s="63" t="s">
        <v>44029</v>
      </c>
      <c r="F523" s="63" t="s">
        <v>45739</v>
      </c>
      <c r="G523" s="63" t="s">
        <v>44030</v>
      </c>
      <c r="H523" s="63" t="s">
        <v>45931</v>
      </c>
      <c r="I523" s="63" t="s">
        <v>44031</v>
      </c>
      <c r="J523" s="68">
        <v>1205</v>
      </c>
      <c r="K523" s="68">
        <v>1205</v>
      </c>
      <c r="L523" s="62" t="s">
        <v>45700</v>
      </c>
      <c r="M523" s="66" t="s">
        <v>43499</v>
      </c>
      <c r="N523" s="70">
        <v>2</v>
      </c>
      <c r="O523" s="115">
        <v>1125</v>
      </c>
      <c r="P523" s="84">
        <f t="shared" si="10"/>
        <v>2250</v>
      </c>
      <c r="Q523" s="64" t="s">
        <v>12038</v>
      </c>
      <c r="R523" s="62" t="s">
        <v>43915</v>
      </c>
      <c r="S523" s="64" t="s">
        <v>38919</v>
      </c>
      <c r="T523" s="57">
        <v>50</v>
      </c>
    </row>
    <row r="524" spans="2:20" ht="27" customHeight="1">
      <c r="B524" s="62" t="s">
        <v>45521</v>
      </c>
      <c r="C524" s="62" t="s">
        <v>44743</v>
      </c>
      <c r="D524" s="57" t="s">
        <v>12050</v>
      </c>
      <c r="E524" s="63" t="s">
        <v>44142</v>
      </c>
      <c r="F524" s="63" t="s">
        <v>45740</v>
      </c>
      <c r="G524" s="63" t="s">
        <v>44143</v>
      </c>
      <c r="H524" s="63" t="s">
        <v>45932</v>
      </c>
      <c r="I524" s="63" t="s">
        <v>44144</v>
      </c>
      <c r="J524" s="68" t="s">
        <v>44145</v>
      </c>
      <c r="K524" s="68" t="s">
        <v>44145</v>
      </c>
      <c r="L524" s="62" t="s">
        <v>45700</v>
      </c>
      <c r="M524" s="66" t="s">
        <v>43499</v>
      </c>
      <c r="N524" s="67">
        <v>2</v>
      </c>
      <c r="O524" s="115">
        <v>4300</v>
      </c>
      <c r="P524" s="84">
        <f t="shared" si="10"/>
        <v>8600</v>
      </c>
      <c r="Q524" s="64" t="s">
        <v>12038</v>
      </c>
      <c r="R524" s="62" t="s">
        <v>43915</v>
      </c>
      <c r="S524" s="64" t="s">
        <v>38919</v>
      </c>
      <c r="T524" s="57">
        <v>50</v>
      </c>
    </row>
    <row r="525" spans="2:20" ht="27" customHeight="1">
      <c r="B525" s="62" t="s">
        <v>45522</v>
      </c>
      <c r="C525" s="62" t="s">
        <v>44743</v>
      </c>
      <c r="D525" s="57" t="s">
        <v>12050</v>
      </c>
      <c r="E525" s="63" t="s">
        <v>44102</v>
      </c>
      <c r="F525" s="63" t="s">
        <v>45741</v>
      </c>
      <c r="G525" s="63" t="s">
        <v>44103</v>
      </c>
      <c r="H525" s="63" t="s">
        <v>45933</v>
      </c>
      <c r="I525" s="63" t="s">
        <v>44104</v>
      </c>
      <c r="J525" s="64" t="s">
        <v>44105</v>
      </c>
      <c r="K525" s="64" t="s">
        <v>44105</v>
      </c>
      <c r="L525" s="62" t="s">
        <v>45700</v>
      </c>
      <c r="M525" s="66" t="s">
        <v>43499</v>
      </c>
      <c r="N525" s="70">
        <v>2</v>
      </c>
      <c r="O525" s="115">
        <v>1300</v>
      </c>
      <c r="P525" s="84">
        <f t="shared" si="10"/>
        <v>2600</v>
      </c>
      <c r="Q525" s="64" t="s">
        <v>12038</v>
      </c>
      <c r="R525" s="62" t="s">
        <v>43915</v>
      </c>
      <c r="S525" s="64" t="s">
        <v>38919</v>
      </c>
      <c r="T525" s="57">
        <v>50</v>
      </c>
    </row>
    <row r="526" spans="2:20" ht="27" customHeight="1">
      <c r="B526" s="62" t="s">
        <v>45523</v>
      </c>
      <c r="C526" s="62" t="s">
        <v>44743</v>
      </c>
      <c r="D526" s="57" t="s">
        <v>12050</v>
      </c>
      <c r="E526" s="63" t="s">
        <v>44107</v>
      </c>
      <c r="F526" s="63" t="s">
        <v>45742</v>
      </c>
      <c r="G526" s="63" t="s">
        <v>44108</v>
      </c>
      <c r="H526" s="63" t="s">
        <v>45934</v>
      </c>
      <c r="I526" s="63" t="s">
        <v>44109</v>
      </c>
      <c r="J526" s="64" t="s">
        <v>44110</v>
      </c>
      <c r="K526" s="64" t="s">
        <v>44110</v>
      </c>
      <c r="L526" s="62" t="s">
        <v>45700</v>
      </c>
      <c r="M526" s="66" t="s">
        <v>43499</v>
      </c>
      <c r="N526" s="70">
        <v>2</v>
      </c>
      <c r="O526" s="115">
        <v>1500</v>
      </c>
      <c r="P526" s="84">
        <f t="shared" si="10"/>
        <v>3000</v>
      </c>
      <c r="Q526" s="64" t="s">
        <v>12038</v>
      </c>
      <c r="R526" s="62" t="s">
        <v>43915</v>
      </c>
      <c r="S526" s="64" t="s">
        <v>38919</v>
      </c>
      <c r="T526" s="57">
        <v>50</v>
      </c>
    </row>
    <row r="527" spans="2:20" ht="27" customHeight="1">
      <c r="B527" s="62" t="s">
        <v>45524</v>
      </c>
      <c r="C527" s="62" t="s">
        <v>44743</v>
      </c>
      <c r="D527" s="57" t="s">
        <v>12050</v>
      </c>
      <c r="E527" s="63" t="s">
        <v>44107</v>
      </c>
      <c r="F527" s="63" t="s">
        <v>45742</v>
      </c>
      <c r="G527" s="63" t="s">
        <v>44108</v>
      </c>
      <c r="H527" s="63" t="s">
        <v>45934</v>
      </c>
      <c r="I527" s="63" t="s">
        <v>44109</v>
      </c>
      <c r="J527" s="64" t="s">
        <v>44111</v>
      </c>
      <c r="K527" s="64" t="s">
        <v>44111</v>
      </c>
      <c r="L527" s="62" t="s">
        <v>45700</v>
      </c>
      <c r="M527" s="66" t="s">
        <v>43499</v>
      </c>
      <c r="N527" s="70">
        <v>2</v>
      </c>
      <c r="O527" s="115">
        <v>1800</v>
      </c>
      <c r="P527" s="84">
        <f t="shared" si="10"/>
        <v>3600</v>
      </c>
      <c r="Q527" s="64" t="s">
        <v>12038</v>
      </c>
      <c r="R527" s="62" t="s">
        <v>43915</v>
      </c>
      <c r="S527" s="64" t="s">
        <v>38919</v>
      </c>
      <c r="T527" s="57">
        <v>50</v>
      </c>
    </row>
    <row r="528" spans="2:20" ht="27" customHeight="1">
      <c r="B528" s="62" t="s">
        <v>45525</v>
      </c>
      <c r="C528" s="62" t="s">
        <v>44743</v>
      </c>
      <c r="D528" s="57" t="s">
        <v>12050</v>
      </c>
      <c r="E528" s="63" t="s">
        <v>44115</v>
      </c>
      <c r="F528" s="63" t="s">
        <v>45743</v>
      </c>
      <c r="G528" s="63" t="s">
        <v>44116</v>
      </c>
      <c r="H528" s="63" t="s">
        <v>45935</v>
      </c>
      <c r="I528" s="63" t="s">
        <v>44117</v>
      </c>
      <c r="J528" s="64" t="s">
        <v>44118</v>
      </c>
      <c r="K528" s="64" t="s">
        <v>44118</v>
      </c>
      <c r="L528" s="62" t="s">
        <v>45700</v>
      </c>
      <c r="M528" s="66" t="s">
        <v>43499</v>
      </c>
      <c r="N528" s="70">
        <v>2</v>
      </c>
      <c r="O528" s="115">
        <v>6300</v>
      </c>
      <c r="P528" s="84">
        <f t="shared" si="10"/>
        <v>12600</v>
      </c>
      <c r="Q528" s="64" t="s">
        <v>12038</v>
      </c>
      <c r="R528" s="62" t="s">
        <v>43915</v>
      </c>
      <c r="S528" s="64" t="s">
        <v>38919</v>
      </c>
      <c r="T528" s="57">
        <v>50</v>
      </c>
    </row>
    <row r="529" spans="2:20" ht="27" customHeight="1">
      <c r="B529" s="62" t="s">
        <v>45526</v>
      </c>
      <c r="C529" s="62" t="s">
        <v>44743</v>
      </c>
      <c r="D529" s="57" t="s">
        <v>12050</v>
      </c>
      <c r="E529" s="63" t="s">
        <v>44115</v>
      </c>
      <c r="F529" s="63" t="s">
        <v>45743</v>
      </c>
      <c r="G529" s="63" t="s">
        <v>44116</v>
      </c>
      <c r="H529" s="63" t="s">
        <v>45743</v>
      </c>
      <c r="I529" s="63" t="s">
        <v>44117</v>
      </c>
      <c r="J529" s="64" t="s">
        <v>44134</v>
      </c>
      <c r="K529" s="64" t="s">
        <v>44134</v>
      </c>
      <c r="L529" s="62" t="s">
        <v>45700</v>
      </c>
      <c r="M529" s="66" t="s">
        <v>43499</v>
      </c>
      <c r="N529" s="67">
        <v>4</v>
      </c>
      <c r="O529" s="115">
        <v>700</v>
      </c>
      <c r="P529" s="84">
        <f t="shared" si="10"/>
        <v>2800</v>
      </c>
      <c r="Q529" s="64" t="s">
        <v>12038</v>
      </c>
      <c r="R529" s="62" t="s">
        <v>43915</v>
      </c>
      <c r="S529" s="64" t="s">
        <v>38919</v>
      </c>
      <c r="T529" s="57">
        <v>50</v>
      </c>
    </row>
    <row r="530" spans="2:20" ht="27" customHeight="1">
      <c r="B530" s="62" t="s">
        <v>45527</v>
      </c>
      <c r="C530" s="62" t="s">
        <v>44743</v>
      </c>
      <c r="D530" s="57" t="s">
        <v>12050</v>
      </c>
      <c r="E530" s="63" t="s">
        <v>44115</v>
      </c>
      <c r="F530" s="63" t="s">
        <v>45743</v>
      </c>
      <c r="G530" s="63" t="s">
        <v>44116</v>
      </c>
      <c r="H530" s="63" t="s">
        <v>45743</v>
      </c>
      <c r="I530" s="63" t="s">
        <v>44117</v>
      </c>
      <c r="J530" s="64" t="s">
        <v>44135</v>
      </c>
      <c r="K530" s="64" t="s">
        <v>44135</v>
      </c>
      <c r="L530" s="62" t="s">
        <v>45700</v>
      </c>
      <c r="M530" s="66" t="s">
        <v>43499</v>
      </c>
      <c r="N530" s="67">
        <v>4</v>
      </c>
      <c r="O530" s="115">
        <v>820</v>
      </c>
      <c r="P530" s="84">
        <f t="shared" si="10"/>
        <v>3280</v>
      </c>
      <c r="Q530" s="64" t="s">
        <v>12038</v>
      </c>
      <c r="R530" s="62" t="s">
        <v>43915</v>
      </c>
      <c r="S530" s="64" t="s">
        <v>38919</v>
      </c>
      <c r="T530" s="57">
        <v>50</v>
      </c>
    </row>
    <row r="531" spans="2:20" ht="27" customHeight="1">
      <c r="B531" s="62" t="s">
        <v>45528</v>
      </c>
      <c r="C531" s="62" t="s">
        <v>44743</v>
      </c>
      <c r="D531" s="57" t="s">
        <v>12050</v>
      </c>
      <c r="E531" s="63" t="s">
        <v>44115</v>
      </c>
      <c r="F531" s="63" t="s">
        <v>45743</v>
      </c>
      <c r="G531" s="63" t="s">
        <v>44116</v>
      </c>
      <c r="H531" s="63" t="s">
        <v>45743</v>
      </c>
      <c r="I531" s="63" t="s">
        <v>44117</v>
      </c>
      <c r="J531" s="64" t="s">
        <v>44136</v>
      </c>
      <c r="K531" s="64" t="s">
        <v>44136</v>
      </c>
      <c r="L531" s="62" t="s">
        <v>45700</v>
      </c>
      <c r="M531" s="66" t="s">
        <v>43499</v>
      </c>
      <c r="N531" s="67">
        <v>4</v>
      </c>
      <c r="O531" s="115">
        <v>700</v>
      </c>
      <c r="P531" s="84">
        <f t="shared" si="10"/>
        <v>2800</v>
      </c>
      <c r="Q531" s="64" t="s">
        <v>12038</v>
      </c>
      <c r="R531" s="62" t="s">
        <v>43915</v>
      </c>
      <c r="S531" s="64" t="s">
        <v>38919</v>
      </c>
      <c r="T531" s="57">
        <v>50</v>
      </c>
    </row>
    <row r="532" spans="2:20" ht="27" customHeight="1">
      <c r="B532" s="62" t="s">
        <v>45529</v>
      </c>
      <c r="C532" s="62" t="s">
        <v>44743</v>
      </c>
      <c r="D532" s="57" t="s">
        <v>12050</v>
      </c>
      <c r="E532" s="63" t="s">
        <v>44115</v>
      </c>
      <c r="F532" s="63" t="s">
        <v>45743</v>
      </c>
      <c r="G532" s="63" t="s">
        <v>44116</v>
      </c>
      <c r="H532" s="63" t="s">
        <v>45743</v>
      </c>
      <c r="I532" s="63" t="s">
        <v>44117</v>
      </c>
      <c r="J532" s="64" t="s">
        <v>44137</v>
      </c>
      <c r="K532" s="64" t="s">
        <v>44137</v>
      </c>
      <c r="L532" s="62" t="s">
        <v>45700</v>
      </c>
      <c r="M532" s="66" t="s">
        <v>43499</v>
      </c>
      <c r="N532" s="67">
        <v>4</v>
      </c>
      <c r="O532" s="115">
        <v>860</v>
      </c>
      <c r="P532" s="84">
        <f t="shared" si="10"/>
        <v>3440</v>
      </c>
      <c r="Q532" s="64" t="s">
        <v>12038</v>
      </c>
      <c r="R532" s="62" t="s">
        <v>43915</v>
      </c>
      <c r="S532" s="64" t="s">
        <v>38919</v>
      </c>
      <c r="T532" s="57">
        <v>50</v>
      </c>
    </row>
    <row r="533" spans="2:20" ht="27" customHeight="1">
      <c r="B533" s="62" t="s">
        <v>45530</v>
      </c>
      <c r="C533" s="62" t="s">
        <v>44743</v>
      </c>
      <c r="D533" s="57" t="s">
        <v>12050</v>
      </c>
      <c r="E533" s="63" t="s">
        <v>44115</v>
      </c>
      <c r="F533" s="63" t="s">
        <v>45743</v>
      </c>
      <c r="G533" s="63" t="s">
        <v>44116</v>
      </c>
      <c r="H533" s="63" t="s">
        <v>45743</v>
      </c>
      <c r="I533" s="63" t="s">
        <v>44117</v>
      </c>
      <c r="J533" s="64" t="s">
        <v>44138</v>
      </c>
      <c r="K533" s="64" t="s">
        <v>44138</v>
      </c>
      <c r="L533" s="62" t="s">
        <v>45700</v>
      </c>
      <c r="M533" s="66" t="s">
        <v>43499</v>
      </c>
      <c r="N533" s="67">
        <v>4</v>
      </c>
      <c r="O533" s="115">
        <v>970</v>
      </c>
      <c r="P533" s="84">
        <f t="shared" si="10"/>
        <v>3880</v>
      </c>
      <c r="Q533" s="64" t="s">
        <v>12038</v>
      </c>
      <c r="R533" s="62" t="s">
        <v>43915</v>
      </c>
      <c r="S533" s="64" t="s">
        <v>38919</v>
      </c>
      <c r="T533" s="57">
        <v>50</v>
      </c>
    </row>
    <row r="534" spans="2:20" ht="27" customHeight="1">
      <c r="B534" s="62" t="s">
        <v>45531</v>
      </c>
      <c r="C534" s="62" t="s">
        <v>44743</v>
      </c>
      <c r="D534" s="57" t="s">
        <v>12050</v>
      </c>
      <c r="E534" s="63" t="s">
        <v>44115</v>
      </c>
      <c r="F534" s="63" t="s">
        <v>45744</v>
      </c>
      <c r="G534" s="63" t="s">
        <v>44117</v>
      </c>
      <c r="H534" s="63" t="s">
        <v>45936</v>
      </c>
      <c r="I534" s="63" t="s">
        <v>44117</v>
      </c>
      <c r="J534" s="64" t="s">
        <v>44139</v>
      </c>
      <c r="K534" s="64" t="s">
        <v>44139</v>
      </c>
      <c r="L534" s="62" t="s">
        <v>45700</v>
      </c>
      <c r="M534" s="66" t="s">
        <v>43499</v>
      </c>
      <c r="N534" s="67">
        <v>2</v>
      </c>
      <c r="O534" s="115">
        <v>1400</v>
      </c>
      <c r="P534" s="84">
        <f t="shared" si="10"/>
        <v>2800</v>
      </c>
      <c r="Q534" s="64" t="s">
        <v>12038</v>
      </c>
      <c r="R534" s="62" t="s">
        <v>43915</v>
      </c>
      <c r="S534" s="64" t="s">
        <v>38919</v>
      </c>
      <c r="T534" s="57">
        <v>50</v>
      </c>
    </row>
    <row r="535" spans="2:20" ht="27" customHeight="1">
      <c r="B535" s="62" t="s">
        <v>45532</v>
      </c>
      <c r="C535" s="62" t="s">
        <v>44743</v>
      </c>
      <c r="D535" s="57" t="s">
        <v>12050</v>
      </c>
      <c r="E535" s="63" t="s">
        <v>44148</v>
      </c>
      <c r="F535" s="63" t="s">
        <v>45743</v>
      </c>
      <c r="G535" s="63" t="s">
        <v>44116</v>
      </c>
      <c r="H535" s="63" t="s">
        <v>45937</v>
      </c>
      <c r="I535" s="63" t="s">
        <v>44149</v>
      </c>
      <c r="J535" s="68" t="s">
        <v>44150</v>
      </c>
      <c r="K535" s="68" t="s">
        <v>44150</v>
      </c>
      <c r="L535" s="62" t="s">
        <v>45700</v>
      </c>
      <c r="M535" s="66" t="s">
        <v>43499</v>
      </c>
      <c r="N535" s="67">
        <v>2</v>
      </c>
      <c r="O535" s="115">
        <v>930</v>
      </c>
      <c r="P535" s="84">
        <f t="shared" si="10"/>
        <v>1860</v>
      </c>
      <c r="Q535" s="64" t="s">
        <v>12038</v>
      </c>
      <c r="R535" s="62" t="s">
        <v>43915</v>
      </c>
      <c r="S535" s="64" t="s">
        <v>38919</v>
      </c>
      <c r="T535" s="57">
        <v>50</v>
      </c>
    </row>
    <row r="536" spans="2:20" ht="27" customHeight="1">
      <c r="B536" s="62" t="s">
        <v>45533</v>
      </c>
      <c r="C536" s="62" t="s">
        <v>44743</v>
      </c>
      <c r="D536" s="57" t="s">
        <v>12050</v>
      </c>
      <c r="E536" s="63" t="s">
        <v>44148</v>
      </c>
      <c r="F536" s="63" t="s">
        <v>45743</v>
      </c>
      <c r="G536" s="63" t="s">
        <v>44116</v>
      </c>
      <c r="H536" s="63" t="s">
        <v>45937</v>
      </c>
      <c r="I536" s="63" t="s">
        <v>44149</v>
      </c>
      <c r="J536" s="68" t="s">
        <v>44155</v>
      </c>
      <c r="K536" s="68" t="s">
        <v>44155</v>
      </c>
      <c r="L536" s="62" t="s">
        <v>45700</v>
      </c>
      <c r="M536" s="66" t="s">
        <v>43499</v>
      </c>
      <c r="N536" s="67">
        <v>10</v>
      </c>
      <c r="O536" s="115">
        <v>5200</v>
      </c>
      <c r="P536" s="84">
        <f t="shared" si="10"/>
        <v>52000</v>
      </c>
      <c r="Q536" s="64" t="s">
        <v>12038</v>
      </c>
      <c r="R536" s="62" t="s">
        <v>43915</v>
      </c>
      <c r="S536" s="64" t="s">
        <v>38919</v>
      </c>
      <c r="T536" s="57">
        <v>50</v>
      </c>
    </row>
    <row r="537" spans="2:20" ht="27" customHeight="1">
      <c r="B537" s="62" t="s">
        <v>45534</v>
      </c>
      <c r="C537" s="62" t="s">
        <v>44743</v>
      </c>
      <c r="D537" s="57" t="s">
        <v>12050</v>
      </c>
      <c r="E537" s="63" t="s">
        <v>44025</v>
      </c>
      <c r="F537" s="63" t="s">
        <v>45745</v>
      </c>
      <c r="G537" s="63" t="s">
        <v>44026</v>
      </c>
      <c r="H537" s="63" t="s">
        <v>45938</v>
      </c>
      <c r="I537" s="63" t="s">
        <v>44027</v>
      </c>
      <c r="J537" s="68" t="s">
        <v>44028</v>
      </c>
      <c r="K537" s="68" t="s">
        <v>44028</v>
      </c>
      <c r="L537" s="62" t="s">
        <v>45700</v>
      </c>
      <c r="M537" s="66" t="s">
        <v>43499</v>
      </c>
      <c r="N537" s="70">
        <v>2</v>
      </c>
      <c r="O537" s="115">
        <v>1500</v>
      </c>
      <c r="P537" s="84">
        <f t="shared" si="10"/>
        <v>3000</v>
      </c>
      <c r="Q537" s="64" t="s">
        <v>12038</v>
      </c>
      <c r="R537" s="62" t="s">
        <v>43915</v>
      </c>
      <c r="S537" s="64" t="s">
        <v>38919</v>
      </c>
      <c r="T537" s="57">
        <v>50</v>
      </c>
    </row>
    <row r="538" spans="2:20" ht="27" customHeight="1">
      <c r="B538" s="62" t="s">
        <v>45535</v>
      </c>
      <c r="C538" s="62" t="s">
        <v>44743</v>
      </c>
      <c r="D538" s="57" t="s">
        <v>12050</v>
      </c>
      <c r="E538" s="63" t="s">
        <v>44025</v>
      </c>
      <c r="F538" s="63" t="s">
        <v>45745</v>
      </c>
      <c r="G538" s="63" t="s">
        <v>44026</v>
      </c>
      <c r="H538" s="63" t="s">
        <v>45938</v>
      </c>
      <c r="I538" s="63" t="s">
        <v>44027</v>
      </c>
      <c r="J538" s="68">
        <v>834904</v>
      </c>
      <c r="K538" s="68">
        <v>834904</v>
      </c>
      <c r="L538" s="62" t="s">
        <v>45700</v>
      </c>
      <c r="M538" s="66" t="s">
        <v>43499</v>
      </c>
      <c r="N538" s="67">
        <v>2</v>
      </c>
      <c r="O538" s="115">
        <v>1600</v>
      </c>
      <c r="P538" s="84">
        <f t="shared" si="10"/>
        <v>3200</v>
      </c>
      <c r="Q538" s="64" t="s">
        <v>12038</v>
      </c>
      <c r="R538" s="62" t="s">
        <v>43915</v>
      </c>
      <c r="S538" s="64" t="s">
        <v>38919</v>
      </c>
      <c r="T538" s="57">
        <v>50</v>
      </c>
    </row>
    <row r="539" spans="2:20" ht="27" customHeight="1">
      <c r="B539" s="62" t="s">
        <v>45536</v>
      </c>
      <c r="C539" s="62" t="s">
        <v>44743</v>
      </c>
      <c r="D539" s="57" t="s">
        <v>12050</v>
      </c>
      <c r="E539" s="63" t="s">
        <v>44025</v>
      </c>
      <c r="F539" s="63" t="s">
        <v>45745</v>
      </c>
      <c r="G539" s="63" t="s">
        <v>44026</v>
      </c>
      <c r="H539" s="63" t="s">
        <v>45938</v>
      </c>
      <c r="I539" s="63" t="s">
        <v>44027</v>
      </c>
      <c r="J539" s="68">
        <v>664908</v>
      </c>
      <c r="K539" s="68">
        <v>664908</v>
      </c>
      <c r="L539" s="62" t="s">
        <v>45700</v>
      </c>
      <c r="M539" s="66" t="s">
        <v>43499</v>
      </c>
      <c r="N539" s="67">
        <v>4</v>
      </c>
      <c r="O539" s="115">
        <v>820</v>
      </c>
      <c r="P539" s="84">
        <f t="shared" si="10"/>
        <v>3280</v>
      </c>
      <c r="Q539" s="64" t="s">
        <v>12038</v>
      </c>
      <c r="R539" s="62" t="s">
        <v>43915</v>
      </c>
      <c r="S539" s="64" t="s">
        <v>38919</v>
      </c>
      <c r="T539" s="57">
        <v>50</v>
      </c>
    </row>
    <row r="540" spans="2:20" ht="27" customHeight="1">
      <c r="B540" s="62" t="s">
        <v>45537</v>
      </c>
      <c r="C540" s="62" t="s">
        <v>44743</v>
      </c>
      <c r="D540" s="57" t="s">
        <v>12050</v>
      </c>
      <c r="E540" s="63" t="s">
        <v>44152</v>
      </c>
      <c r="F540" s="63" t="s">
        <v>45745</v>
      </c>
      <c r="G540" s="63" t="s">
        <v>44026</v>
      </c>
      <c r="H540" s="63" t="s">
        <v>45939</v>
      </c>
      <c r="I540" s="63" t="s">
        <v>44153</v>
      </c>
      <c r="J540" s="68" t="s">
        <v>44154</v>
      </c>
      <c r="K540" s="68" t="s">
        <v>44154</v>
      </c>
      <c r="L540" s="62" t="s">
        <v>45700</v>
      </c>
      <c r="M540" s="66" t="s">
        <v>43499</v>
      </c>
      <c r="N540" s="67">
        <v>20</v>
      </c>
      <c r="O540" s="115">
        <v>5000</v>
      </c>
      <c r="P540" s="84">
        <f t="shared" si="10"/>
        <v>100000</v>
      </c>
      <c r="Q540" s="64" t="s">
        <v>12038</v>
      </c>
      <c r="R540" s="62" t="s">
        <v>43915</v>
      </c>
      <c r="S540" s="64" t="s">
        <v>38919</v>
      </c>
      <c r="T540" s="57">
        <v>50</v>
      </c>
    </row>
    <row r="541" spans="2:20" ht="27" customHeight="1">
      <c r="B541" s="62" t="s">
        <v>45538</v>
      </c>
      <c r="C541" s="62" t="s">
        <v>44743</v>
      </c>
      <c r="D541" s="57" t="s">
        <v>12050</v>
      </c>
      <c r="E541" s="63" t="s">
        <v>44112</v>
      </c>
      <c r="F541" s="63" t="s">
        <v>45746</v>
      </c>
      <c r="G541" s="63" t="s">
        <v>44113</v>
      </c>
      <c r="H541" s="63" t="s">
        <v>45746</v>
      </c>
      <c r="I541" s="63" t="s">
        <v>44113</v>
      </c>
      <c r="J541" s="64" t="s">
        <v>44114</v>
      </c>
      <c r="K541" s="64" t="s">
        <v>44114</v>
      </c>
      <c r="L541" s="62" t="s">
        <v>45700</v>
      </c>
      <c r="M541" s="66" t="s">
        <v>43499</v>
      </c>
      <c r="N541" s="70">
        <v>2</v>
      </c>
      <c r="O541" s="115">
        <v>6300</v>
      </c>
      <c r="P541" s="84">
        <f t="shared" si="10"/>
        <v>12600</v>
      </c>
      <c r="Q541" s="64" t="s">
        <v>12038</v>
      </c>
      <c r="R541" s="62" t="s">
        <v>43915</v>
      </c>
      <c r="S541" s="64" t="s">
        <v>38919</v>
      </c>
      <c r="T541" s="57">
        <v>50</v>
      </c>
    </row>
    <row r="542" spans="2:20" ht="27" customHeight="1">
      <c r="B542" s="62" t="s">
        <v>45539</v>
      </c>
      <c r="C542" s="62" t="s">
        <v>44743</v>
      </c>
      <c r="D542" s="57" t="s">
        <v>12050</v>
      </c>
      <c r="E542" s="63" t="s">
        <v>44112</v>
      </c>
      <c r="F542" s="63" t="s">
        <v>45746</v>
      </c>
      <c r="G542" s="63" t="s">
        <v>44113</v>
      </c>
      <c r="H542" s="63" t="s">
        <v>45746</v>
      </c>
      <c r="I542" s="63" t="s">
        <v>44113</v>
      </c>
      <c r="J542" s="68" t="s">
        <v>44151</v>
      </c>
      <c r="K542" s="68" t="s">
        <v>44151</v>
      </c>
      <c r="L542" s="62" t="s">
        <v>45700</v>
      </c>
      <c r="M542" s="66" t="s">
        <v>43499</v>
      </c>
      <c r="N542" s="67">
        <v>6</v>
      </c>
      <c r="O542" s="115">
        <v>2300</v>
      </c>
      <c r="P542" s="84">
        <f t="shared" si="10"/>
        <v>13800</v>
      </c>
      <c r="Q542" s="64" t="s">
        <v>12038</v>
      </c>
      <c r="R542" s="62" t="s">
        <v>43915</v>
      </c>
      <c r="S542" s="64" t="s">
        <v>38919</v>
      </c>
      <c r="T542" s="57">
        <v>50</v>
      </c>
    </row>
    <row r="543" spans="2:20" ht="27" customHeight="1">
      <c r="B543" s="62" t="s">
        <v>45540</v>
      </c>
      <c r="C543" s="62" t="s">
        <v>44743</v>
      </c>
      <c r="D543" s="57" t="s">
        <v>12050</v>
      </c>
      <c r="E543" s="61" t="s">
        <v>44581</v>
      </c>
      <c r="F543" s="68" t="s">
        <v>44582</v>
      </c>
      <c r="G543" s="68" t="s">
        <v>44583</v>
      </c>
      <c r="H543" s="68" t="s">
        <v>44584</v>
      </c>
      <c r="I543" s="61" t="s">
        <v>44585</v>
      </c>
      <c r="J543" s="68" t="s">
        <v>44586</v>
      </c>
      <c r="K543" s="64" t="s">
        <v>44587</v>
      </c>
      <c r="L543" s="62" t="s">
        <v>45700</v>
      </c>
      <c r="M543" s="66" t="s">
        <v>43499</v>
      </c>
      <c r="N543" s="67">
        <v>5</v>
      </c>
      <c r="O543" s="67">
        <v>901000</v>
      </c>
      <c r="P543" s="84">
        <f t="shared" si="10"/>
        <v>4505000</v>
      </c>
      <c r="Q543" s="64" t="s">
        <v>12038</v>
      </c>
      <c r="R543" s="64" t="s">
        <v>43540</v>
      </c>
      <c r="S543" s="64" t="s">
        <v>38919</v>
      </c>
      <c r="T543" s="57">
        <v>50</v>
      </c>
    </row>
    <row r="544" spans="2:20" ht="27" customHeight="1">
      <c r="B544" s="62" t="s">
        <v>45541</v>
      </c>
      <c r="C544" s="62" t="s">
        <v>44743</v>
      </c>
      <c r="D544" s="57" t="s">
        <v>12050</v>
      </c>
      <c r="E544" s="73" t="s">
        <v>44428</v>
      </c>
      <c r="F544" s="73" t="s">
        <v>44429</v>
      </c>
      <c r="G544" s="73" t="s">
        <v>44430</v>
      </c>
      <c r="H544" s="73" t="s">
        <v>44431</v>
      </c>
      <c r="I544" s="73" t="s">
        <v>44432</v>
      </c>
      <c r="J544" s="64"/>
      <c r="K544" s="64"/>
      <c r="L544" s="62" t="s">
        <v>45700</v>
      </c>
      <c r="M544" s="62" t="s">
        <v>43499</v>
      </c>
      <c r="N544" s="74">
        <v>10</v>
      </c>
      <c r="O544" s="74">
        <v>3500</v>
      </c>
      <c r="P544" s="84">
        <f t="shared" si="10"/>
        <v>35000</v>
      </c>
      <c r="Q544" s="62" t="s">
        <v>12040</v>
      </c>
      <c r="R544" s="64" t="s">
        <v>44310</v>
      </c>
      <c r="S544" s="68" t="s">
        <v>38919</v>
      </c>
      <c r="T544" s="57">
        <v>100</v>
      </c>
    </row>
    <row r="545" spans="2:20" ht="27" customHeight="1">
      <c r="B545" s="62" t="s">
        <v>45542</v>
      </c>
      <c r="C545" s="62" t="s">
        <v>44743</v>
      </c>
      <c r="D545" s="57" t="s">
        <v>12050</v>
      </c>
      <c r="E545" s="73" t="s">
        <v>44424</v>
      </c>
      <c r="F545" s="64" t="s">
        <v>44425</v>
      </c>
      <c r="G545" s="64" t="s">
        <v>44426</v>
      </c>
      <c r="H545" s="64" t="s">
        <v>44427</v>
      </c>
      <c r="I545" s="64" t="s">
        <v>44487</v>
      </c>
      <c r="J545" s="64"/>
      <c r="K545" s="64"/>
      <c r="L545" s="62" t="s">
        <v>45700</v>
      </c>
      <c r="M545" s="62" t="s">
        <v>43499</v>
      </c>
      <c r="N545" s="74">
        <v>5</v>
      </c>
      <c r="O545" s="74">
        <v>9000</v>
      </c>
      <c r="P545" s="84">
        <f t="shared" si="10"/>
        <v>45000</v>
      </c>
      <c r="Q545" s="62" t="s">
        <v>12039</v>
      </c>
      <c r="R545" s="64" t="s">
        <v>44310</v>
      </c>
      <c r="S545" s="68" t="s">
        <v>38919</v>
      </c>
      <c r="T545" s="57">
        <v>100</v>
      </c>
    </row>
    <row r="546" spans="2:20" ht="27" customHeight="1">
      <c r="B546" s="62" t="s">
        <v>45543</v>
      </c>
      <c r="C546" s="62" t="s">
        <v>44743</v>
      </c>
      <c r="D546" s="57" t="s">
        <v>12050</v>
      </c>
      <c r="E546" s="73" t="s">
        <v>44424</v>
      </c>
      <c r="F546" s="64" t="s">
        <v>44425</v>
      </c>
      <c r="G546" s="64" t="s">
        <v>44426</v>
      </c>
      <c r="H546" s="64" t="s">
        <v>44427</v>
      </c>
      <c r="I546" s="64" t="s">
        <v>44487</v>
      </c>
      <c r="J546" s="64"/>
      <c r="K546" s="64"/>
      <c r="L546" s="62" t="s">
        <v>45700</v>
      </c>
      <c r="M546" s="62" t="s">
        <v>43499</v>
      </c>
      <c r="N546" s="74">
        <v>5</v>
      </c>
      <c r="O546" s="74">
        <v>9000</v>
      </c>
      <c r="P546" s="84">
        <f t="shared" si="10"/>
        <v>45000</v>
      </c>
      <c r="Q546" s="62" t="s">
        <v>12042</v>
      </c>
      <c r="R546" s="64" t="s">
        <v>44310</v>
      </c>
      <c r="S546" s="68" t="s">
        <v>38919</v>
      </c>
      <c r="T546" s="57">
        <v>100</v>
      </c>
    </row>
    <row r="547" spans="2:20" ht="27" customHeight="1">
      <c r="B547" s="62" t="s">
        <v>45544</v>
      </c>
      <c r="C547" s="62" t="s">
        <v>44743</v>
      </c>
      <c r="D547" s="57" t="s">
        <v>12050</v>
      </c>
      <c r="E547" s="73" t="s">
        <v>44433</v>
      </c>
      <c r="F547" s="73" t="s">
        <v>44425</v>
      </c>
      <c r="G547" s="73" t="s">
        <v>44426</v>
      </c>
      <c r="H547" s="73" t="s">
        <v>45940</v>
      </c>
      <c r="I547" s="73" t="s">
        <v>44434</v>
      </c>
      <c r="J547" s="64"/>
      <c r="K547" s="64"/>
      <c r="L547" s="62" t="s">
        <v>45700</v>
      </c>
      <c r="M547" s="62" t="s">
        <v>43499</v>
      </c>
      <c r="N547" s="74">
        <v>8</v>
      </c>
      <c r="O547" s="74">
        <v>5000</v>
      </c>
      <c r="P547" s="84">
        <f t="shared" si="10"/>
        <v>40000</v>
      </c>
      <c r="Q547" s="62" t="s">
        <v>12040</v>
      </c>
      <c r="R547" s="64" t="s">
        <v>44310</v>
      </c>
      <c r="S547" s="68" t="s">
        <v>38919</v>
      </c>
      <c r="T547" s="57">
        <v>100</v>
      </c>
    </row>
    <row r="548" spans="2:20" ht="27" customHeight="1">
      <c r="B548" s="62" t="s">
        <v>45545</v>
      </c>
      <c r="C548" s="62" t="s">
        <v>44743</v>
      </c>
      <c r="D548" s="57" t="s">
        <v>12050</v>
      </c>
      <c r="E548" s="73" t="s">
        <v>44435</v>
      </c>
      <c r="F548" s="73" t="s">
        <v>44425</v>
      </c>
      <c r="G548" s="73" t="s">
        <v>44426</v>
      </c>
      <c r="H548" s="73" t="s">
        <v>45941</v>
      </c>
      <c r="I548" s="73" t="s">
        <v>44436</v>
      </c>
      <c r="J548" s="64"/>
      <c r="K548" s="64"/>
      <c r="L548" s="62" t="s">
        <v>45700</v>
      </c>
      <c r="M548" s="62" t="s">
        <v>43499</v>
      </c>
      <c r="N548" s="74">
        <v>8</v>
      </c>
      <c r="O548" s="74">
        <v>5000</v>
      </c>
      <c r="P548" s="84">
        <f t="shared" si="10"/>
        <v>40000</v>
      </c>
      <c r="Q548" s="62" t="s">
        <v>12040</v>
      </c>
      <c r="R548" s="64" t="s">
        <v>44310</v>
      </c>
      <c r="S548" s="68" t="s">
        <v>38919</v>
      </c>
      <c r="T548" s="57">
        <v>100</v>
      </c>
    </row>
    <row r="549" spans="2:20" ht="27" customHeight="1">
      <c r="B549" s="62" t="s">
        <v>45546</v>
      </c>
      <c r="C549" s="57" t="s">
        <v>44743</v>
      </c>
      <c r="D549" s="57" t="s">
        <v>12050</v>
      </c>
      <c r="E549" s="73" t="s">
        <v>44420</v>
      </c>
      <c r="F549" s="64" t="s">
        <v>44421</v>
      </c>
      <c r="G549" s="64" t="s">
        <v>44422</v>
      </c>
      <c r="H549" s="64" t="s">
        <v>45942</v>
      </c>
      <c r="I549" s="64" t="s">
        <v>44423</v>
      </c>
      <c r="J549" s="64"/>
      <c r="K549" s="64"/>
      <c r="L549" s="62" t="s">
        <v>45700</v>
      </c>
      <c r="M549" s="62" t="s">
        <v>43499</v>
      </c>
      <c r="N549" s="74">
        <v>10</v>
      </c>
      <c r="O549" s="74">
        <v>5000</v>
      </c>
      <c r="P549" s="84">
        <v>0</v>
      </c>
      <c r="Q549" s="62" t="s">
        <v>12039</v>
      </c>
      <c r="R549" s="64" t="s">
        <v>44310</v>
      </c>
      <c r="S549" s="75">
        <v>591010000</v>
      </c>
      <c r="T549" s="57">
        <v>100</v>
      </c>
    </row>
    <row r="550" spans="2:20" ht="27" customHeight="1">
      <c r="B550" s="62" t="s">
        <v>48935</v>
      </c>
      <c r="C550" s="57" t="s">
        <v>44743</v>
      </c>
      <c r="D550" s="57" t="s">
        <v>12050</v>
      </c>
      <c r="E550" s="62" t="s">
        <v>44420</v>
      </c>
      <c r="F550" s="62" t="s">
        <v>48936</v>
      </c>
      <c r="G550" s="61" t="s">
        <v>44422</v>
      </c>
      <c r="H550" s="62" t="s">
        <v>48937</v>
      </c>
      <c r="I550" s="61" t="s">
        <v>44423</v>
      </c>
      <c r="J550" s="62"/>
      <c r="K550" s="64"/>
      <c r="L550" s="62" t="s">
        <v>45700</v>
      </c>
      <c r="M550" s="66" t="s">
        <v>43499</v>
      </c>
      <c r="N550" s="72">
        <v>10</v>
      </c>
      <c r="O550" s="72">
        <v>3500</v>
      </c>
      <c r="P550" s="83">
        <f>IFERROR(N550*O550,0)</f>
        <v>35000</v>
      </c>
      <c r="Q550" s="64" t="s">
        <v>12041</v>
      </c>
      <c r="R550" s="71" t="s">
        <v>46159</v>
      </c>
      <c r="S550" s="88">
        <v>591010000</v>
      </c>
      <c r="T550" s="57">
        <v>100</v>
      </c>
    </row>
    <row r="551" spans="2:20" ht="27" customHeight="1">
      <c r="B551" s="62" t="s">
        <v>45547</v>
      </c>
      <c r="C551" s="62" t="s">
        <v>44743</v>
      </c>
      <c r="D551" s="57" t="s">
        <v>12050</v>
      </c>
      <c r="E551" s="73" t="s">
        <v>44420</v>
      </c>
      <c r="F551" s="64" t="s">
        <v>44421</v>
      </c>
      <c r="G551" s="64" t="s">
        <v>44422</v>
      </c>
      <c r="H551" s="64" t="s">
        <v>45942</v>
      </c>
      <c r="I551" s="64" t="s">
        <v>44423</v>
      </c>
      <c r="J551" s="64"/>
      <c r="K551" s="64"/>
      <c r="L551" s="62" t="s">
        <v>45700</v>
      </c>
      <c r="M551" s="62" t="s">
        <v>43499</v>
      </c>
      <c r="N551" s="74">
        <v>10</v>
      </c>
      <c r="O551" s="74">
        <v>5000</v>
      </c>
      <c r="P551" s="84">
        <f t="shared" si="10"/>
        <v>50000</v>
      </c>
      <c r="Q551" s="62" t="s">
        <v>12042</v>
      </c>
      <c r="R551" s="64" t="s">
        <v>44310</v>
      </c>
      <c r="S551" s="68" t="s">
        <v>38919</v>
      </c>
      <c r="T551" s="57">
        <v>100</v>
      </c>
    </row>
    <row r="552" spans="2:20" ht="27" customHeight="1">
      <c r="B552" s="62" t="s">
        <v>45548</v>
      </c>
      <c r="C552" s="62" t="s">
        <v>44743</v>
      </c>
      <c r="D552" s="57" t="s">
        <v>12050</v>
      </c>
      <c r="E552" s="73" t="s">
        <v>44437</v>
      </c>
      <c r="F552" s="64" t="s">
        <v>44421</v>
      </c>
      <c r="G552" s="73" t="s">
        <v>44422</v>
      </c>
      <c r="H552" s="64" t="s">
        <v>45943</v>
      </c>
      <c r="I552" s="73" t="s">
        <v>44438</v>
      </c>
      <c r="J552" s="64"/>
      <c r="K552" s="64"/>
      <c r="L552" s="62" t="s">
        <v>45700</v>
      </c>
      <c r="M552" s="62" t="s">
        <v>43499</v>
      </c>
      <c r="N552" s="74">
        <v>6</v>
      </c>
      <c r="O552" s="74">
        <v>9000</v>
      </c>
      <c r="P552" s="84">
        <f t="shared" si="10"/>
        <v>54000</v>
      </c>
      <c r="Q552" s="62" t="s">
        <v>12040</v>
      </c>
      <c r="R552" s="64" t="s">
        <v>44310</v>
      </c>
      <c r="S552" s="68" t="s">
        <v>38919</v>
      </c>
      <c r="T552" s="57">
        <v>100</v>
      </c>
    </row>
    <row r="553" spans="2:20" ht="27" customHeight="1">
      <c r="B553" s="62" t="s">
        <v>45549</v>
      </c>
      <c r="C553" s="62" t="s">
        <v>44743</v>
      </c>
      <c r="D553" s="57" t="s">
        <v>12050</v>
      </c>
      <c r="E553" s="63" t="s">
        <v>43916</v>
      </c>
      <c r="F553" s="63" t="s">
        <v>45680</v>
      </c>
      <c r="G553" s="63" t="s">
        <v>43917</v>
      </c>
      <c r="H553" s="63" t="s">
        <v>45944</v>
      </c>
      <c r="I553" s="63" t="s">
        <v>43918</v>
      </c>
      <c r="J553" s="75" t="s">
        <v>46032</v>
      </c>
      <c r="K553" s="75" t="s">
        <v>43919</v>
      </c>
      <c r="L553" s="62" t="s">
        <v>45700</v>
      </c>
      <c r="M553" s="66" t="s">
        <v>43499</v>
      </c>
      <c r="N553" s="77">
        <v>45</v>
      </c>
      <c r="O553" s="77">
        <v>6179</v>
      </c>
      <c r="P553" s="84">
        <f t="shared" si="10"/>
        <v>278055</v>
      </c>
      <c r="Q553" s="64" t="s">
        <v>12038</v>
      </c>
      <c r="R553" s="62" t="s">
        <v>43915</v>
      </c>
      <c r="S553" s="64" t="s">
        <v>38919</v>
      </c>
      <c r="T553" s="57">
        <v>50</v>
      </c>
    </row>
    <row r="554" spans="2:20" ht="27" customHeight="1">
      <c r="B554" s="62" t="s">
        <v>45550</v>
      </c>
      <c r="C554" s="62" t="s">
        <v>44743</v>
      </c>
      <c r="D554" s="57" t="s">
        <v>12050</v>
      </c>
      <c r="E554" s="63" t="s">
        <v>43916</v>
      </c>
      <c r="F554" s="63" t="s">
        <v>45680</v>
      </c>
      <c r="G554" s="63" t="s">
        <v>43917</v>
      </c>
      <c r="H554" s="63" t="s">
        <v>45944</v>
      </c>
      <c r="I554" s="63" t="s">
        <v>43918</v>
      </c>
      <c r="J554" s="75" t="s">
        <v>46033</v>
      </c>
      <c r="K554" s="75" t="s">
        <v>43936</v>
      </c>
      <c r="L554" s="62" t="s">
        <v>45700</v>
      </c>
      <c r="M554" s="66" t="s">
        <v>43499</v>
      </c>
      <c r="N554" s="77" t="s">
        <v>43934</v>
      </c>
      <c r="O554" s="77" t="s">
        <v>43937</v>
      </c>
      <c r="P554" s="84">
        <f t="shared" si="10"/>
        <v>247400</v>
      </c>
      <c r="Q554" s="64" t="s">
        <v>12038</v>
      </c>
      <c r="R554" s="62" t="s">
        <v>43915</v>
      </c>
      <c r="S554" s="64" t="s">
        <v>38919</v>
      </c>
      <c r="T554" s="57">
        <v>50</v>
      </c>
    </row>
    <row r="555" spans="2:20" ht="27" customHeight="1">
      <c r="B555" s="62" t="s">
        <v>45551</v>
      </c>
      <c r="C555" s="62" t="s">
        <v>44743</v>
      </c>
      <c r="D555" s="57" t="s">
        <v>12050</v>
      </c>
      <c r="E555" s="63" t="s">
        <v>43916</v>
      </c>
      <c r="F555" s="63" t="s">
        <v>45680</v>
      </c>
      <c r="G555" s="63" t="s">
        <v>43917</v>
      </c>
      <c r="H555" s="63" t="s">
        <v>45944</v>
      </c>
      <c r="I555" s="63" t="s">
        <v>43918</v>
      </c>
      <c r="J555" s="75" t="s">
        <v>46034</v>
      </c>
      <c r="K555" s="75" t="s">
        <v>43946</v>
      </c>
      <c r="L555" s="62" t="s">
        <v>45700</v>
      </c>
      <c r="M555" s="66" t="s">
        <v>43499</v>
      </c>
      <c r="N555" s="77" t="s">
        <v>43913</v>
      </c>
      <c r="O555" s="77" t="s">
        <v>43920</v>
      </c>
      <c r="P555" s="84">
        <f t="shared" si="10"/>
        <v>278055</v>
      </c>
      <c r="Q555" s="64" t="s">
        <v>12038</v>
      </c>
      <c r="R555" s="62" t="s">
        <v>43915</v>
      </c>
      <c r="S555" s="64" t="s">
        <v>38919</v>
      </c>
      <c r="T555" s="57">
        <v>50</v>
      </c>
    </row>
    <row r="556" spans="2:20" ht="27" customHeight="1">
      <c r="B556" s="62" t="s">
        <v>45552</v>
      </c>
      <c r="C556" s="62" t="s">
        <v>44743</v>
      </c>
      <c r="D556" s="57" t="s">
        <v>12050</v>
      </c>
      <c r="E556" s="63" t="s">
        <v>43916</v>
      </c>
      <c r="F556" s="63" t="s">
        <v>45680</v>
      </c>
      <c r="G556" s="63" t="s">
        <v>43917</v>
      </c>
      <c r="H556" s="63" t="s">
        <v>45944</v>
      </c>
      <c r="I556" s="63" t="s">
        <v>43918</v>
      </c>
      <c r="J556" s="75" t="s">
        <v>46035</v>
      </c>
      <c r="K556" s="75" t="s">
        <v>43953</v>
      </c>
      <c r="L556" s="62" t="s">
        <v>45700</v>
      </c>
      <c r="M556" s="66" t="s">
        <v>43499</v>
      </c>
      <c r="N556" s="77" t="s">
        <v>43932</v>
      </c>
      <c r="O556" s="77" t="s">
        <v>43954</v>
      </c>
      <c r="P556" s="84">
        <f t="shared" si="10"/>
        <v>103200</v>
      </c>
      <c r="Q556" s="64" t="s">
        <v>12038</v>
      </c>
      <c r="R556" s="62" t="s">
        <v>43915</v>
      </c>
      <c r="S556" s="64" t="s">
        <v>38919</v>
      </c>
      <c r="T556" s="57">
        <v>50</v>
      </c>
    </row>
    <row r="557" spans="2:20" ht="27" customHeight="1">
      <c r="B557" s="62" t="s">
        <v>45553</v>
      </c>
      <c r="C557" s="62" t="s">
        <v>44743</v>
      </c>
      <c r="D557" s="57" t="s">
        <v>12050</v>
      </c>
      <c r="E557" s="63" t="s">
        <v>43916</v>
      </c>
      <c r="F557" s="63" t="s">
        <v>45680</v>
      </c>
      <c r="G557" s="63" t="s">
        <v>43917</v>
      </c>
      <c r="H557" s="63" t="s">
        <v>45944</v>
      </c>
      <c r="I557" s="63" t="s">
        <v>43918</v>
      </c>
      <c r="J557" s="75" t="s">
        <v>46036</v>
      </c>
      <c r="K557" s="75" t="s">
        <v>43960</v>
      </c>
      <c r="L557" s="62" t="s">
        <v>45700</v>
      </c>
      <c r="M557" s="66" t="s">
        <v>43499</v>
      </c>
      <c r="N557" s="77" t="s">
        <v>43932</v>
      </c>
      <c r="O557" s="77" t="s">
        <v>43954</v>
      </c>
      <c r="P557" s="84">
        <f t="shared" si="10"/>
        <v>103200</v>
      </c>
      <c r="Q557" s="64" t="s">
        <v>12038</v>
      </c>
      <c r="R557" s="62" t="s">
        <v>43915</v>
      </c>
      <c r="S557" s="64" t="s">
        <v>38919</v>
      </c>
      <c r="T557" s="57">
        <v>50</v>
      </c>
    </row>
    <row r="558" spans="2:20" ht="27" customHeight="1">
      <c r="B558" s="62" t="s">
        <v>45554</v>
      </c>
      <c r="C558" s="62" t="s">
        <v>44743</v>
      </c>
      <c r="D558" s="57" t="s">
        <v>12050</v>
      </c>
      <c r="E558" s="63" t="s">
        <v>43925</v>
      </c>
      <c r="F558" s="63" t="s">
        <v>45747</v>
      </c>
      <c r="G558" s="63" t="s">
        <v>43926</v>
      </c>
      <c r="H558" s="63" t="s">
        <v>45944</v>
      </c>
      <c r="I558" s="63" t="s">
        <v>43918</v>
      </c>
      <c r="J558" s="65" t="s">
        <v>46037</v>
      </c>
      <c r="K558" s="65" t="s">
        <v>43927</v>
      </c>
      <c r="L558" s="62" t="s">
        <v>45700</v>
      </c>
      <c r="M558" s="66" t="s">
        <v>43499</v>
      </c>
      <c r="N558" s="77" t="s">
        <v>43928</v>
      </c>
      <c r="O558" s="77">
        <v>7386</v>
      </c>
      <c r="P558" s="84">
        <f t="shared" si="10"/>
        <v>73860</v>
      </c>
      <c r="Q558" s="64" t="s">
        <v>12038</v>
      </c>
      <c r="R558" s="62" t="s">
        <v>43915</v>
      </c>
      <c r="S558" s="64" t="s">
        <v>38919</v>
      </c>
      <c r="T558" s="57">
        <v>50</v>
      </c>
    </row>
    <row r="559" spans="2:20" ht="27" customHeight="1">
      <c r="B559" s="62" t="s">
        <v>45555</v>
      </c>
      <c r="C559" s="62" t="s">
        <v>44743</v>
      </c>
      <c r="D559" s="57" t="s">
        <v>12050</v>
      </c>
      <c r="E559" s="63" t="s">
        <v>43925</v>
      </c>
      <c r="F559" s="63" t="s">
        <v>45747</v>
      </c>
      <c r="G559" s="63" t="s">
        <v>43926</v>
      </c>
      <c r="H559" s="63" t="s">
        <v>45944</v>
      </c>
      <c r="I559" s="63" t="s">
        <v>43918</v>
      </c>
      <c r="J559" s="65" t="s">
        <v>46038</v>
      </c>
      <c r="K559" s="65" t="s">
        <v>43940</v>
      </c>
      <c r="L559" s="62" t="s">
        <v>45700</v>
      </c>
      <c r="M559" s="66" t="s">
        <v>43499</v>
      </c>
      <c r="N559" s="77" t="s">
        <v>43941</v>
      </c>
      <c r="O559" s="77" t="s">
        <v>43942</v>
      </c>
      <c r="P559" s="84">
        <f t="shared" si="10"/>
        <v>181725</v>
      </c>
      <c r="Q559" s="64" t="s">
        <v>12038</v>
      </c>
      <c r="R559" s="62" t="s">
        <v>43915</v>
      </c>
      <c r="S559" s="64" t="s">
        <v>38919</v>
      </c>
      <c r="T559" s="57">
        <v>50</v>
      </c>
    </row>
    <row r="560" spans="2:20" ht="27" customHeight="1">
      <c r="B560" s="62" t="s">
        <v>45556</v>
      </c>
      <c r="C560" s="62" t="s">
        <v>44743</v>
      </c>
      <c r="D560" s="57" t="s">
        <v>12050</v>
      </c>
      <c r="E560" s="63" t="s">
        <v>43925</v>
      </c>
      <c r="F560" s="63" t="s">
        <v>45747</v>
      </c>
      <c r="G560" s="63" t="s">
        <v>43926</v>
      </c>
      <c r="H560" s="63" t="s">
        <v>45944</v>
      </c>
      <c r="I560" s="63" t="s">
        <v>43918</v>
      </c>
      <c r="J560" s="65" t="s">
        <v>46039</v>
      </c>
      <c r="K560" s="65" t="s">
        <v>43957</v>
      </c>
      <c r="L560" s="62" t="s">
        <v>45700</v>
      </c>
      <c r="M560" s="66" t="s">
        <v>43499</v>
      </c>
      <c r="N560" s="77" t="s">
        <v>43949</v>
      </c>
      <c r="O560" s="77" t="s">
        <v>43958</v>
      </c>
      <c r="P560" s="84">
        <f t="shared" si="10"/>
        <v>37905</v>
      </c>
      <c r="Q560" s="64" t="s">
        <v>12038</v>
      </c>
      <c r="R560" s="62" t="s">
        <v>43915</v>
      </c>
      <c r="S560" s="64" t="s">
        <v>38919</v>
      </c>
      <c r="T560" s="57">
        <v>50</v>
      </c>
    </row>
    <row r="561" spans="2:20" ht="27" customHeight="1">
      <c r="B561" s="62" t="s">
        <v>45557</v>
      </c>
      <c r="C561" s="62" t="s">
        <v>44743</v>
      </c>
      <c r="D561" s="57" t="s">
        <v>12050</v>
      </c>
      <c r="E561" s="63" t="s">
        <v>43925</v>
      </c>
      <c r="F561" s="63" t="s">
        <v>45747</v>
      </c>
      <c r="G561" s="63" t="s">
        <v>43926</v>
      </c>
      <c r="H561" s="63" t="s">
        <v>45944</v>
      </c>
      <c r="I561" s="63" t="s">
        <v>43918</v>
      </c>
      <c r="J561" s="65" t="s">
        <v>46040</v>
      </c>
      <c r="K561" s="65" t="s">
        <v>43962</v>
      </c>
      <c r="L561" s="62" t="s">
        <v>45700</v>
      </c>
      <c r="M561" s="66" t="s">
        <v>43499</v>
      </c>
      <c r="N561" s="77" t="s">
        <v>43949</v>
      </c>
      <c r="O561" s="77" t="s">
        <v>43958</v>
      </c>
      <c r="P561" s="84">
        <f t="shared" si="10"/>
        <v>37905</v>
      </c>
      <c r="Q561" s="64" t="s">
        <v>12038</v>
      </c>
      <c r="R561" s="62" t="s">
        <v>43915</v>
      </c>
      <c r="S561" s="64" t="s">
        <v>38919</v>
      </c>
      <c r="T561" s="57">
        <v>50</v>
      </c>
    </row>
    <row r="562" spans="2:20" ht="27" customHeight="1">
      <c r="B562" s="62" t="s">
        <v>45558</v>
      </c>
      <c r="C562" s="57" t="s">
        <v>44743</v>
      </c>
      <c r="D562" s="57" t="s">
        <v>12050</v>
      </c>
      <c r="E562" s="63" t="s">
        <v>43929</v>
      </c>
      <c r="F562" s="63" t="s">
        <v>45681</v>
      </c>
      <c r="G562" s="63" t="s">
        <v>43930</v>
      </c>
      <c r="H562" s="63" t="s">
        <v>45945</v>
      </c>
      <c r="I562" s="63" t="s">
        <v>43923</v>
      </c>
      <c r="J562" s="65" t="s">
        <v>47458</v>
      </c>
      <c r="K562" s="65" t="s">
        <v>43931</v>
      </c>
      <c r="L562" s="62" t="s">
        <v>45700</v>
      </c>
      <c r="M562" s="87" t="s">
        <v>43499</v>
      </c>
      <c r="N562" s="77">
        <v>15</v>
      </c>
      <c r="O562" s="77">
        <v>2759</v>
      </c>
      <c r="P562" s="83">
        <v>0</v>
      </c>
      <c r="Q562" s="71" t="s">
        <v>12038</v>
      </c>
      <c r="R562" s="62" t="s">
        <v>43915</v>
      </c>
      <c r="S562" s="107">
        <v>591010000</v>
      </c>
      <c r="T562" s="57">
        <v>50</v>
      </c>
    </row>
    <row r="563" spans="2:20" ht="27" customHeight="1">
      <c r="B563" s="68" t="s">
        <v>47459</v>
      </c>
      <c r="C563" s="57" t="s">
        <v>44743</v>
      </c>
      <c r="D563" s="58" t="s">
        <v>12050</v>
      </c>
      <c r="E563" s="63" t="s">
        <v>47460</v>
      </c>
      <c r="F563" s="63" t="s">
        <v>45681</v>
      </c>
      <c r="G563" s="63" t="s">
        <v>43930</v>
      </c>
      <c r="H563" s="63" t="s">
        <v>47461</v>
      </c>
      <c r="I563" s="63" t="s">
        <v>47462</v>
      </c>
      <c r="J563" s="68" t="s">
        <v>47458</v>
      </c>
      <c r="K563" s="68" t="s">
        <v>47463</v>
      </c>
      <c r="L563" s="62" t="s">
        <v>45700</v>
      </c>
      <c r="M563" s="58" t="s">
        <v>43499</v>
      </c>
      <c r="N563" s="77">
        <v>15</v>
      </c>
      <c r="O563" s="77">
        <v>26152</v>
      </c>
      <c r="P563" s="83">
        <f>IFERROR(N563*O563,0)</f>
        <v>392280</v>
      </c>
      <c r="Q563" s="71" t="s">
        <v>47431</v>
      </c>
      <c r="R563" s="62" t="s">
        <v>44907</v>
      </c>
      <c r="S563" s="107">
        <v>591010000</v>
      </c>
      <c r="T563" s="94">
        <v>50</v>
      </c>
    </row>
    <row r="564" spans="2:20" ht="27" customHeight="1">
      <c r="B564" s="62" t="s">
        <v>45559</v>
      </c>
      <c r="C564" s="57" t="s">
        <v>44743</v>
      </c>
      <c r="D564" s="57" t="s">
        <v>12050</v>
      </c>
      <c r="E564" s="63" t="s">
        <v>43929</v>
      </c>
      <c r="F564" s="63" t="s">
        <v>45681</v>
      </c>
      <c r="G564" s="63" t="s">
        <v>43930</v>
      </c>
      <c r="H564" s="63" t="s">
        <v>45945</v>
      </c>
      <c r="I564" s="63" t="s">
        <v>43923</v>
      </c>
      <c r="J564" s="65" t="s">
        <v>46041</v>
      </c>
      <c r="K564" s="65" t="s">
        <v>43943</v>
      </c>
      <c r="L564" s="62" t="s">
        <v>45700</v>
      </c>
      <c r="M564" s="87" t="s">
        <v>43499</v>
      </c>
      <c r="N564" s="77">
        <v>30</v>
      </c>
      <c r="O564" s="77">
        <v>2752</v>
      </c>
      <c r="P564" s="83">
        <v>0</v>
      </c>
      <c r="Q564" s="71" t="s">
        <v>12038</v>
      </c>
      <c r="R564" s="62" t="s">
        <v>43915</v>
      </c>
      <c r="S564" s="107">
        <v>591010000</v>
      </c>
      <c r="T564" s="57">
        <v>50</v>
      </c>
    </row>
    <row r="565" spans="2:20" ht="27" customHeight="1">
      <c r="B565" s="68" t="s">
        <v>47464</v>
      </c>
      <c r="C565" s="57" t="s">
        <v>44743</v>
      </c>
      <c r="D565" s="58" t="s">
        <v>12050</v>
      </c>
      <c r="E565" s="63" t="s">
        <v>47460</v>
      </c>
      <c r="F565" s="63" t="s">
        <v>45681</v>
      </c>
      <c r="G565" s="63" t="s">
        <v>43930</v>
      </c>
      <c r="H565" s="63" t="s">
        <v>47461</v>
      </c>
      <c r="I565" s="63" t="s">
        <v>47462</v>
      </c>
      <c r="J565" s="68" t="s">
        <v>47465</v>
      </c>
      <c r="K565" s="68" t="s">
        <v>47466</v>
      </c>
      <c r="L565" s="62" t="s">
        <v>45700</v>
      </c>
      <c r="M565" s="58" t="s">
        <v>43499</v>
      </c>
      <c r="N565" s="77">
        <v>20</v>
      </c>
      <c r="O565" s="77">
        <v>26152</v>
      </c>
      <c r="P565" s="83">
        <f>IFERROR(N565*O565,0)</f>
        <v>523040</v>
      </c>
      <c r="Q565" s="71" t="s">
        <v>47431</v>
      </c>
      <c r="R565" s="62" t="s">
        <v>44907</v>
      </c>
      <c r="S565" s="107">
        <v>591010000</v>
      </c>
      <c r="T565" s="94">
        <v>50</v>
      </c>
    </row>
    <row r="566" spans="2:20" ht="27" customHeight="1">
      <c r="B566" s="62" t="s">
        <v>45560</v>
      </c>
      <c r="C566" s="62" t="s">
        <v>44743</v>
      </c>
      <c r="D566" s="57" t="s">
        <v>12050</v>
      </c>
      <c r="E566" s="63" t="s">
        <v>43929</v>
      </c>
      <c r="F566" s="63" t="s">
        <v>45681</v>
      </c>
      <c r="G566" s="63" t="s">
        <v>43930</v>
      </c>
      <c r="H566" s="63" t="s">
        <v>45945</v>
      </c>
      <c r="I566" s="63" t="s">
        <v>43923</v>
      </c>
      <c r="J566" s="65" t="s">
        <v>46042</v>
      </c>
      <c r="K566" s="65" t="s">
        <v>43948</v>
      </c>
      <c r="L566" s="62" t="s">
        <v>45700</v>
      </c>
      <c r="M566" s="66" t="s">
        <v>43499</v>
      </c>
      <c r="N566" s="77" t="s">
        <v>43949</v>
      </c>
      <c r="O566" s="77" t="s">
        <v>43950</v>
      </c>
      <c r="P566" s="84">
        <f t="shared" si="10"/>
        <v>139255</v>
      </c>
      <c r="Q566" s="64" t="s">
        <v>12038</v>
      </c>
      <c r="R566" s="62" t="s">
        <v>43915</v>
      </c>
      <c r="S566" s="64" t="s">
        <v>38919</v>
      </c>
      <c r="T566" s="57">
        <v>50</v>
      </c>
    </row>
    <row r="567" spans="2:20" ht="27" customHeight="1">
      <c r="B567" s="62" t="s">
        <v>45561</v>
      </c>
      <c r="C567" s="62" t="s">
        <v>44743</v>
      </c>
      <c r="D567" s="57" t="s">
        <v>12050</v>
      </c>
      <c r="E567" s="63" t="s">
        <v>43929</v>
      </c>
      <c r="F567" s="63" t="s">
        <v>45681</v>
      </c>
      <c r="G567" s="63" t="s">
        <v>43930</v>
      </c>
      <c r="H567" s="63" t="s">
        <v>45945</v>
      </c>
      <c r="I567" s="63" t="s">
        <v>43923</v>
      </c>
      <c r="J567" s="65" t="s">
        <v>46043</v>
      </c>
      <c r="K567" s="65" t="s">
        <v>43963</v>
      </c>
      <c r="L567" s="62" t="s">
        <v>45700</v>
      </c>
      <c r="M567" s="66" t="s">
        <v>43499</v>
      </c>
      <c r="N567" s="77" t="s">
        <v>43949</v>
      </c>
      <c r="O567" s="77" t="s">
        <v>43964</v>
      </c>
      <c r="P567" s="84">
        <f t="shared" si="10"/>
        <v>139250</v>
      </c>
      <c r="Q567" s="64" t="s">
        <v>12038</v>
      </c>
      <c r="R567" s="62" t="s">
        <v>43915</v>
      </c>
      <c r="S567" s="64" t="s">
        <v>38919</v>
      </c>
      <c r="T567" s="57">
        <v>50</v>
      </c>
    </row>
    <row r="568" spans="2:20" ht="27" customHeight="1">
      <c r="B568" s="62" t="s">
        <v>45562</v>
      </c>
      <c r="C568" s="62" t="s">
        <v>44743</v>
      </c>
      <c r="D568" s="57" t="s">
        <v>12050</v>
      </c>
      <c r="E568" s="63" t="s">
        <v>43929</v>
      </c>
      <c r="F568" s="63" t="s">
        <v>45681</v>
      </c>
      <c r="G568" s="63" t="s">
        <v>43930</v>
      </c>
      <c r="H568" s="63" t="s">
        <v>45945</v>
      </c>
      <c r="I568" s="63" t="s">
        <v>43923</v>
      </c>
      <c r="J568" s="65" t="s">
        <v>46044</v>
      </c>
      <c r="K568" s="65" t="s">
        <v>43965</v>
      </c>
      <c r="L568" s="62" t="s">
        <v>45700</v>
      </c>
      <c r="M568" s="66" t="s">
        <v>43499</v>
      </c>
      <c r="N568" s="77" t="s">
        <v>43928</v>
      </c>
      <c r="O568" s="77" t="s">
        <v>43966</v>
      </c>
      <c r="P568" s="84">
        <f t="shared" si="10"/>
        <v>475740</v>
      </c>
      <c r="Q568" s="64" t="s">
        <v>12038</v>
      </c>
      <c r="R568" s="62" t="s">
        <v>43915</v>
      </c>
      <c r="S568" s="64" t="s">
        <v>38919</v>
      </c>
      <c r="T568" s="57">
        <v>50</v>
      </c>
    </row>
    <row r="569" spans="2:20" ht="27" customHeight="1">
      <c r="B569" s="62" t="s">
        <v>45563</v>
      </c>
      <c r="C569" s="57" t="s">
        <v>44743</v>
      </c>
      <c r="D569" s="57" t="s">
        <v>12050</v>
      </c>
      <c r="E569" s="63" t="s">
        <v>43921</v>
      </c>
      <c r="F569" s="63" t="s">
        <v>43922</v>
      </c>
      <c r="G569" s="63" t="s">
        <v>43922</v>
      </c>
      <c r="H569" s="63" t="s">
        <v>45945</v>
      </c>
      <c r="I569" s="63" t="s">
        <v>43923</v>
      </c>
      <c r="J569" s="65" t="s">
        <v>47467</v>
      </c>
      <c r="K569" s="65" t="s">
        <v>43924</v>
      </c>
      <c r="L569" s="62" t="s">
        <v>45700</v>
      </c>
      <c r="M569" s="87" t="s">
        <v>43499</v>
      </c>
      <c r="N569" s="77">
        <v>45</v>
      </c>
      <c r="O569" s="77">
        <v>2483</v>
      </c>
      <c r="P569" s="83">
        <v>0</v>
      </c>
      <c r="Q569" s="71" t="s">
        <v>12038</v>
      </c>
      <c r="R569" s="62" t="s">
        <v>43915</v>
      </c>
      <c r="S569" s="107">
        <v>591010000</v>
      </c>
      <c r="T569" s="57">
        <v>50</v>
      </c>
    </row>
    <row r="570" spans="2:20" ht="27" customHeight="1">
      <c r="B570" s="68" t="s">
        <v>47468</v>
      </c>
      <c r="C570" s="57" t="s">
        <v>44743</v>
      </c>
      <c r="D570" s="58" t="s">
        <v>12050</v>
      </c>
      <c r="E570" s="63" t="s">
        <v>43921</v>
      </c>
      <c r="F570" s="63" t="s">
        <v>43922</v>
      </c>
      <c r="G570" s="63" t="s">
        <v>43922</v>
      </c>
      <c r="H570" s="68" t="s">
        <v>47469</v>
      </c>
      <c r="I570" s="63" t="s">
        <v>43923</v>
      </c>
      <c r="J570" s="65" t="s">
        <v>43924</v>
      </c>
      <c r="K570" s="65" t="s">
        <v>43924</v>
      </c>
      <c r="L570" s="62" t="s">
        <v>45700</v>
      </c>
      <c r="M570" s="58" t="s">
        <v>43499</v>
      </c>
      <c r="N570" s="77">
        <v>60</v>
      </c>
      <c r="O570" s="77">
        <v>3223.33</v>
      </c>
      <c r="P570" s="83">
        <f>IFERROR(N570*O570,0)</f>
        <v>193399.8</v>
      </c>
      <c r="Q570" s="71" t="s">
        <v>47431</v>
      </c>
      <c r="R570" s="62" t="s">
        <v>44907</v>
      </c>
      <c r="S570" s="68">
        <v>591010000</v>
      </c>
      <c r="T570" s="94">
        <v>50</v>
      </c>
    </row>
    <row r="571" spans="2:20" ht="27" customHeight="1">
      <c r="B571" s="62" t="s">
        <v>45564</v>
      </c>
      <c r="C571" s="62" t="s">
        <v>44743</v>
      </c>
      <c r="D571" s="57" t="s">
        <v>12050</v>
      </c>
      <c r="E571" s="63" t="s">
        <v>43921</v>
      </c>
      <c r="F571" s="63" t="s">
        <v>43922</v>
      </c>
      <c r="G571" s="63" t="s">
        <v>43922</v>
      </c>
      <c r="H571" s="63" t="s">
        <v>45945</v>
      </c>
      <c r="I571" s="63" t="s">
        <v>43923</v>
      </c>
      <c r="J571" s="65" t="s">
        <v>46045</v>
      </c>
      <c r="K571" s="65" t="s">
        <v>43938</v>
      </c>
      <c r="L571" s="62" t="s">
        <v>45700</v>
      </c>
      <c r="M571" s="66" t="s">
        <v>43499</v>
      </c>
      <c r="N571" s="77" t="s">
        <v>43934</v>
      </c>
      <c r="O571" s="77" t="s">
        <v>43939</v>
      </c>
      <c r="P571" s="84">
        <f t="shared" si="10"/>
        <v>137360</v>
      </c>
      <c r="Q571" s="64" t="s">
        <v>12038</v>
      </c>
      <c r="R571" s="62" t="s">
        <v>43915</v>
      </c>
      <c r="S571" s="64" t="s">
        <v>38919</v>
      </c>
      <c r="T571" s="57">
        <v>50</v>
      </c>
    </row>
    <row r="572" spans="2:20" ht="27" customHeight="1">
      <c r="B572" s="62" t="s">
        <v>45565</v>
      </c>
      <c r="C572" s="57" t="s">
        <v>44743</v>
      </c>
      <c r="D572" s="57" t="s">
        <v>12050</v>
      </c>
      <c r="E572" s="63" t="s">
        <v>43921</v>
      </c>
      <c r="F572" s="63" t="s">
        <v>43922</v>
      </c>
      <c r="G572" s="63" t="s">
        <v>43922</v>
      </c>
      <c r="H572" s="63" t="s">
        <v>45945</v>
      </c>
      <c r="I572" s="63" t="s">
        <v>43923</v>
      </c>
      <c r="J572" s="65" t="s">
        <v>46046</v>
      </c>
      <c r="K572" s="65" t="s">
        <v>43947</v>
      </c>
      <c r="L572" s="62" t="s">
        <v>45700</v>
      </c>
      <c r="M572" s="87" t="s">
        <v>43499</v>
      </c>
      <c r="N572" s="77">
        <v>45</v>
      </c>
      <c r="O572" s="77">
        <v>2483</v>
      </c>
      <c r="P572" s="83">
        <v>0</v>
      </c>
      <c r="Q572" s="71" t="s">
        <v>12038</v>
      </c>
      <c r="R572" s="62" t="s">
        <v>43915</v>
      </c>
      <c r="S572" s="107">
        <v>591010000</v>
      </c>
      <c r="T572" s="57">
        <v>50</v>
      </c>
    </row>
    <row r="573" spans="2:20" ht="27" customHeight="1">
      <c r="B573" s="68" t="s">
        <v>47470</v>
      </c>
      <c r="C573" s="57" t="s">
        <v>44743</v>
      </c>
      <c r="D573" s="58" t="s">
        <v>12050</v>
      </c>
      <c r="E573" s="63" t="s">
        <v>43921</v>
      </c>
      <c r="F573" s="63" t="s">
        <v>43922</v>
      </c>
      <c r="G573" s="63" t="s">
        <v>43922</v>
      </c>
      <c r="H573" s="68" t="s">
        <v>47469</v>
      </c>
      <c r="I573" s="63" t="s">
        <v>43923</v>
      </c>
      <c r="J573" s="65" t="s">
        <v>43947</v>
      </c>
      <c r="K573" s="65" t="s">
        <v>43947</v>
      </c>
      <c r="L573" s="62" t="s">
        <v>45700</v>
      </c>
      <c r="M573" s="58" t="s">
        <v>43499</v>
      </c>
      <c r="N573" s="77">
        <v>120</v>
      </c>
      <c r="O573" s="77">
        <v>3225</v>
      </c>
      <c r="P573" s="83">
        <f>IFERROR(N573*O573,0)</f>
        <v>387000</v>
      </c>
      <c r="Q573" s="71" t="s">
        <v>47431</v>
      </c>
      <c r="R573" s="62" t="s">
        <v>44907</v>
      </c>
      <c r="S573" s="107">
        <v>591010000</v>
      </c>
      <c r="T573" s="94">
        <v>50</v>
      </c>
    </row>
    <row r="574" spans="2:20" ht="27" customHeight="1">
      <c r="B574" s="62" t="s">
        <v>45566</v>
      </c>
      <c r="C574" s="62" t="s">
        <v>44743</v>
      </c>
      <c r="D574" s="57" t="s">
        <v>12050</v>
      </c>
      <c r="E574" s="63" t="s">
        <v>43921</v>
      </c>
      <c r="F574" s="63" t="s">
        <v>43922</v>
      </c>
      <c r="G574" s="63" t="s">
        <v>43922</v>
      </c>
      <c r="H574" s="63" t="s">
        <v>45945</v>
      </c>
      <c r="I574" s="63" t="s">
        <v>43923</v>
      </c>
      <c r="J574" s="65" t="s">
        <v>46047</v>
      </c>
      <c r="K574" s="65" t="s">
        <v>43955</v>
      </c>
      <c r="L574" s="62" t="s">
        <v>45700</v>
      </c>
      <c r="M574" s="66" t="s">
        <v>43499</v>
      </c>
      <c r="N574" s="77" t="s">
        <v>43932</v>
      </c>
      <c r="O574" s="77" t="s">
        <v>43956</v>
      </c>
      <c r="P574" s="84">
        <f t="shared" si="10"/>
        <v>84075</v>
      </c>
      <c r="Q574" s="64" t="s">
        <v>12038</v>
      </c>
      <c r="R574" s="62" t="s">
        <v>43915</v>
      </c>
      <c r="S574" s="64" t="s">
        <v>38919</v>
      </c>
      <c r="T574" s="57">
        <v>50</v>
      </c>
    </row>
    <row r="575" spans="2:20" ht="27" customHeight="1">
      <c r="B575" s="62" t="s">
        <v>45567</v>
      </c>
      <c r="C575" s="57" t="s">
        <v>44743</v>
      </c>
      <c r="D575" s="57" t="s">
        <v>12050</v>
      </c>
      <c r="E575" s="63" t="s">
        <v>43921</v>
      </c>
      <c r="F575" s="63" t="s">
        <v>43922</v>
      </c>
      <c r="G575" s="63" t="s">
        <v>43922</v>
      </c>
      <c r="H575" s="63" t="s">
        <v>45945</v>
      </c>
      <c r="I575" s="63" t="s">
        <v>43923</v>
      </c>
      <c r="J575" s="65" t="s">
        <v>46048</v>
      </c>
      <c r="K575" s="65" t="s">
        <v>43961</v>
      </c>
      <c r="L575" s="62" t="s">
        <v>45700</v>
      </c>
      <c r="M575" s="87" t="s">
        <v>43499</v>
      </c>
      <c r="N575" s="77">
        <v>15</v>
      </c>
      <c r="O575" s="77">
        <v>5605</v>
      </c>
      <c r="P575" s="83">
        <v>0</v>
      </c>
      <c r="Q575" s="71" t="s">
        <v>12038</v>
      </c>
      <c r="R575" s="62" t="s">
        <v>43915</v>
      </c>
      <c r="S575" s="107">
        <v>591010000</v>
      </c>
      <c r="T575" s="57">
        <v>50</v>
      </c>
    </row>
    <row r="576" spans="2:20" ht="27" customHeight="1">
      <c r="B576" s="68" t="s">
        <v>47471</v>
      </c>
      <c r="C576" s="57" t="s">
        <v>44743</v>
      </c>
      <c r="D576" s="58" t="s">
        <v>12050</v>
      </c>
      <c r="E576" s="63" t="s">
        <v>43921</v>
      </c>
      <c r="F576" s="63" t="s">
        <v>43922</v>
      </c>
      <c r="G576" s="63" t="s">
        <v>43922</v>
      </c>
      <c r="H576" s="68" t="s">
        <v>47469</v>
      </c>
      <c r="I576" s="63" t="s">
        <v>43923</v>
      </c>
      <c r="J576" s="68" t="s">
        <v>43967</v>
      </c>
      <c r="K576" s="68" t="s">
        <v>43967</v>
      </c>
      <c r="L576" s="62" t="s">
        <v>45700</v>
      </c>
      <c r="M576" s="58" t="s">
        <v>43499</v>
      </c>
      <c r="N576" s="77">
        <v>35</v>
      </c>
      <c r="O576" s="77">
        <v>5216</v>
      </c>
      <c r="P576" s="83">
        <f>IFERROR(N576*O576,0)</f>
        <v>182560</v>
      </c>
      <c r="Q576" s="71" t="s">
        <v>47431</v>
      </c>
      <c r="R576" s="62" t="s">
        <v>44907</v>
      </c>
      <c r="S576" s="107">
        <v>591010000</v>
      </c>
      <c r="T576" s="94">
        <v>50</v>
      </c>
    </row>
    <row r="577" spans="2:20" ht="27" customHeight="1">
      <c r="B577" s="62" t="s">
        <v>45568</v>
      </c>
      <c r="C577" s="62" t="s">
        <v>44743</v>
      </c>
      <c r="D577" s="57" t="s">
        <v>12050</v>
      </c>
      <c r="E577" s="63" t="s">
        <v>43921</v>
      </c>
      <c r="F577" s="63" t="s">
        <v>43922</v>
      </c>
      <c r="G577" s="63" t="s">
        <v>43922</v>
      </c>
      <c r="H577" s="63" t="s">
        <v>45945</v>
      </c>
      <c r="I577" s="63" t="s">
        <v>43923</v>
      </c>
      <c r="J577" s="65" t="s">
        <v>46049</v>
      </c>
      <c r="K577" s="65" t="s">
        <v>43967</v>
      </c>
      <c r="L577" s="62" t="s">
        <v>45700</v>
      </c>
      <c r="M577" s="66" t="s">
        <v>43499</v>
      </c>
      <c r="N577" s="77" t="s">
        <v>43949</v>
      </c>
      <c r="O577" s="77" t="s">
        <v>43968</v>
      </c>
      <c r="P577" s="84">
        <f t="shared" si="10"/>
        <v>238840</v>
      </c>
      <c r="Q577" s="64" t="s">
        <v>12038</v>
      </c>
      <c r="R577" s="62" t="s">
        <v>43915</v>
      </c>
      <c r="S577" s="64" t="s">
        <v>38919</v>
      </c>
      <c r="T577" s="57">
        <v>50</v>
      </c>
    </row>
    <row r="578" spans="2:20" ht="27" customHeight="1">
      <c r="B578" s="62" t="s">
        <v>45569</v>
      </c>
      <c r="C578" s="62" t="s">
        <v>44743</v>
      </c>
      <c r="D578" s="57" t="s">
        <v>12050</v>
      </c>
      <c r="E578" s="63" t="s">
        <v>43969</v>
      </c>
      <c r="F578" s="63" t="s">
        <v>45748</v>
      </c>
      <c r="G578" s="63" t="s">
        <v>43970</v>
      </c>
      <c r="H578" s="63" t="s">
        <v>45946</v>
      </c>
      <c r="I578" s="63" t="s">
        <v>43971</v>
      </c>
      <c r="J578" s="65" t="s">
        <v>46050</v>
      </c>
      <c r="K578" s="65" t="s">
        <v>43972</v>
      </c>
      <c r="L578" s="62" t="s">
        <v>45700</v>
      </c>
      <c r="M578" s="66" t="s">
        <v>43499</v>
      </c>
      <c r="N578" s="77" t="s">
        <v>43949</v>
      </c>
      <c r="O578" s="77" t="s">
        <v>43973</v>
      </c>
      <c r="P578" s="84">
        <f t="shared" ref="P578:P599" si="11">IFERROR(N578*O578,0)</f>
        <v>24495</v>
      </c>
      <c r="Q578" s="64" t="s">
        <v>12038</v>
      </c>
      <c r="R578" s="62" t="s">
        <v>43915</v>
      </c>
      <c r="S578" s="64" t="s">
        <v>38919</v>
      </c>
      <c r="T578" s="57">
        <v>50</v>
      </c>
    </row>
    <row r="579" spans="2:20" ht="27" customHeight="1">
      <c r="B579" s="62" t="s">
        <v>45570</v>
      </c>
      <c r="C579" s="62" t="s">
        <v>44743</v>
      </c>
      <c r="D579" s="57" t="s">
        <v>12050</v>
      </c>
      <c r="E579" s="68" t="s">
        <v>44884</v>
      </c>
      <c r="F579" s="68" t="s">
        <v>45749</v>
      </c>
      <c r="G579" s="68" t="s">
        <v>44885</v>
      </c>
      <c r="H579" s="68" t="s">
        <v>45947</v>
      </c>
      <c r="I579" s="68" t="s">
        <v>44931</v>
      </c>
      <c r="J579" s="68" t="s">
        <v>44886</v>
      </c>
      <c r="K579" s="68" t="s">
        <v>46145</v>
      </c>
      <c r="L579" s="62" t="s">
        <v>45700</v>
      </c>
      <c r="M579" s="66" t="s">
        <v>43499</v>
      </c>
      <c r="N579" s="67">
        <v>15</v>
      </c>
      <c r="O579" s="67">
        <v>260000</v>
      </c>
      <c r="P579" s="84">
        <f t="shared" si="11"/>
        <v>3900000</v>
      </c>
      <c r="Q579" s="64" t="s">
        <v>12038</v>
      </c>
      <c r="R579" s="64" t="s">
        <v>43872</v>
      </c>
      <c r="S579" s="64" t="s">
        <v>38919</v>
      </c>
      <c r="T579" s="57">
        <v>50</v>
      </c>
    </row>
    <row r="580" spans="2:20" ht="27" customHeight="1">
      <c r="B580" s="62" t="s">
        <v>45571</v>
      </c>
      <c r="C580" s="62" t="s">
        <v>44743</v>
      </c>
      <c r="D580" s="57" t="s">
        <v>12050</v>
      </c>
      <c r="E580" s="68" t="s">
        <v>43537</v>
      </c>
      <c r="F580" s="68" t="s">
        <v>45750</v>
      </c>
      <c r="G580" s="63" t="s">
        <v>44469</v>
      </c>
      <c r="H580" s="68" t="s">
        <v>43538</v>
      </c>
      <c r="I580" s="68" t="s">
        <v>44648</v>
      </c>
      <c r="J580" s="68" t="s">
        <v>46051</v>
      </c>
      <c r="K580" s="68" t="s">
        <v>43539</v>
      </c>
      <c r="L580" s="62" t="s">
        <v>45700</v>
      </c>
      <c r="M580" s="66" t="s">
        <v>43499</v>
      </c>
      <c r="N580" s="70">
        <v>1</v>
      </c>
      <c r="O580" s="70">
        <v>237220</v>
      </c>
      <c r="P580" s="84">
        <f t="shared" si="11"/>
        <v>237220</v>
      </c>
      <c r="Q580" s="64" t="s">
        <v>12039</v>
      </c>
      <c r="R580" s="64" t="s">
        <v>43540</v>
      </c>
      <c r="S580" s="64" t="s">
        <v>38919</v>
      </c>
      <c r="T580" s="57">
        <v>30</v>
      </c>
    </row>
    <row r="581" spans="2:20" ht="27" customHeight="1">
      <c r="B581" s="62" t="s">
        <v>45572</v>
      </c>
      <c r="C581" s="62" t="s">
        <v>44743</v>
      </c>
      <c r="D581" s="57" t="s">
        <v>12050</v>
      </c>
      <c r="E581" s="68" t="s">
        <v>43537</v>
      </c>
      <c r="F581" s="68" t="s">
        <v>45750</v>
      </c>
      <c r="G581" s="63" t="s">
        <v>44469</v>
      </c>
      <c r="H581" s="68" t="s">
        <v>43538</v>
      </c>
      <c r="I581" s="68" t="s">
        <v>44648</v>
      </c>
      <c r="J581" s="68" t="s">
        <v>46052</v>
      </c>
      <c r="K581" s="68" t="s">
        <v>43541</v>
      </c>
      <c r="L581" s="62" t="s">
        <v>45700</v>
      </c>
      <c r="M581" s="66" t="s">
        <v>43499</v>
      </c>
      <c r="N581" s="70">
        <v>1</v>
      </c>
      <c r="O581" s="70">
        <v>135100</v>
      </c>
      <c r="P581" s="84">
        <f t="shared" si="11"/>
        <v>135100</v>
      </c>
      <c r="Q581" s="64" t="s">
        <v>12039</v>
      </c>
      <c r="R581" s="64" t="s">
        <v>43540</v>
      </c>
      <c r="S581" s="64" t="s">
        <v>38919</v>
      </c>
      <c r="T581" s="57">
        <v>30</v>
      </c>
    </row>
    <row r="582" spans="2:20" ht="27" customHeight="1">
      <c r="B582" s="62" t="s">
        <v>45573</v>
      </c>
      <c r="C582" s="62" t="s">
        <v>44743</v>
      </c>
      <c r="D582" s="57" t="s">
        <v>12050</v>
      </c>
      <c r="E582" s="68" t="s">
        <v>43537</v>
      </c>
      <c r="F582" s="68" t="s">
        <v>45750</v>
      </c>
      <c r="G582" s="63" t="s">
        <v>44469</v>
      </c>
      <c r="H582" s="68" t="s">
        <v>43538</v>
      </c>
      <c r="I582" s="68" t="s">
        <v>44648</v>
      </c>
      <c r="J582" s="68" t="s">
        <v>43542</v>
      </c>
      <c r="K582" s="68" t="s">
        <v>43542</v>
      </c>
      <c r="L582" s="62" t="s">
        <v>45700</v>
      </c>
      <c r="M582" s="66" t="s">
        <v>43499</v>
      </c>
      <c r="N582" s="70">
        <v>3</v>
      </c>
      <c r="O582" s="70">
        <v>5200</v>
      </c>
      <c r="P582" s="84">
        <f t="shared" si="11"/>
        <v>15600</v>
      </c>
      <c r="Q582" s="64" t="s">
        <v>12039</v>
      </c>
      <c r="R582" s="64" t="s">
        <v>43540</v>
      </c>
      <c r="S582" s="64" t="s">
        <v>38919</v>
      </c>
      <c r="T582" s="57">
        <v>30</v>
      </c>
    </row>
    <row r="583" spans="2:20" ht="27" customHeight="1">
      <c r="B583" s="62" t="s">
        <v>45574</v>
      </c>
      <c r="C583" s="62" t="s">
        <v>44743</v>
      </c>
      <c r="D583" s="57" t="s">
        <v>12050</v>
      </c>
      <c r="E583" s="64" t="s">
        <v>44577</v>
      </c>
      <c r="F583" s="61" t="s">
        <v>45751</v>
      </c>
      <c r="G583" s="61" t="s">
        <v>44578</v>
      </c>
      <c r="H583" s="61" t="s">
        <v>45948</v>
      </c>
      <c r="I583" s="61" t="s">
        <v>44579</v>
      </c>
      <c r="J583" s="64" t="s">
        <v>44580</v>
      </c>
      <c r="K583" s="64" t="s">
        <v>44580</v>
      </c>
      <c r="L583" s="62" t="s">
        <v>45700</v>
      </c>
      <c r="M583" s="66" t="s">
        <v>43499</v>
      </c>
      <c r="N583" s="67">
        <v>5</v>
      </c>
      <c r="O583" s="67">
        <v>255900</v>
      </c>
      <c r="P583" s="84">
        <f t="shared" si="11"/>
        <v>1279500</v>
      </c>
      <c r="Q583" s="64" t="s">
        <v>12038</v>
      </c>
      <c r="R583" s="64" t="s">
        <v>43540</v>
      </c>
      <c r="S583" s="64" t="s">
        <v>38919</v>
      </c>
      <c r="T583" s="57">
        <v>50</v>
      </c>
    </row>
    <row r="584" spans="2:20" ht="27" customHeight="1">
      <c r="B584" s="62" t="s">
        <v>45575</v>
      </c>
      <c r="C584" s="62" t="s">
        <v>44743</v>
      </c>
      <c r="D584" s="57" t="s">
        <v>12050</v>
      </c>
      <c r="E584" s="61" t="s">
        <v>44608</v>
      </c>
      <c r="F584" s="68" t="s">
        <v>44609</v>
      </c>
      <c r="G584" s="61" t="s">
        <v>44610</v>
      </c>
      <c r="H584" s="68" t="s">
        <v>45949</v>
      </c>
      <c r="I584" s="61" t="s">
        <v>44611</v>
      </c>
      <c r="J584" s="68" t="s">
        <v>44612</v>
      </c>
      <c r="K584" s="61" t="s">
        <v>44613</v>
      </c>
      <c r="L584" s="62" t="s">
        <v>45700</v>
      </c>
      <c r="M584" s="66" t="s">
        <v>43499</v>
      </c>
      <c r="N584" s="67">
        <v>5</v>
      </c>
      <c r="O584" s="67">
        <v>399000</v>
      </c>
      <c r="P584" s="84">
        <f t="shared" si="11"/>
        <v>1995000</v>
      </c>
      <c r="Q584" s="64" t="s">
        <v>12038</v>
      </c>
      <c r="R584" s="64" t="s">
        <v>43540</v>
      </c>
      <c r="S584" s="64" t="s">
        <v>38919</v>
      </c>
      <c r="T584" s="57">
        <v>50</v>
      </c>
    </row>
    <row r="585" spans="2:20" ht="27" customHeight="1">
      <c r="B585" s="62" t="s">
        <v>45576</v>
      </c>
      <c r="C585" s="62" t="s">
        <v>44743</v>
      </c>
      <c r="D585" s="57" t="s">
        <v>12050</v>
      </c>
      <c r="E585" s="62" t="s">
        <v>44398</v>
      </c>
      <c r="F585" s="64" t="s">
        <v>45752</v>
      </c>
      <c r="G585" s="64" t="s">
        <v>44400</v>
      </c>
      <c r="H585" s="62" t="s">
        <v>45950</v>
      </c>
      <c r="I585" s="64" t="s">
        <v>44401</v>
      </c>
      <c r="J585" s="64"/>
      <c r="K585" s="64"/>
      <c r="L585" s="62" t="s">
        <v>45700</v>
      </c>
      <c r="M585" s="62" t="s">
        <v>43499</v>
      </c>
      <c r="N585" s="67">
        <v>20</v>
      </c>
      <c r="O585" s="67">
        <v>700</v>
      </c>
      <c r="P585" s="84">
        <f t="shared" si="11"/>
        <v>14000</v>
      </c>
      <c r="Q585" s="62" t="s">
        <v>12039</v>
      </c>
      <c r="R585" s="64" t="s">
        <v>44310</v>
      </c>
      <c r="S585" s="68" t="s">
        <v>38919</v>
      </c>
      <c r="T585" s="57">
        <v>100</v>
      </c>
    </row>
    <row r="586" spans="2:20" ht="27" customHeight="1">
      <c r="B586" s="62" t="s">
        <v>45577</v>
      </c>
      <c r="C586" s="62" t="s">
        <v>44743</v>
      </c>
      <c r="D586" s="57" t="s">
        <v>12050</v>
      </c>
      <c r="E586" s="62" t="s">
        <v>44398</v>
      </c>
      <c r="F586" s="64" t="s">
        <v>44399</v>
      </c>
      <c r="G586" s="64" t="s">
        <v>44400</v>
      </c>
      <c r="H586" s="62" t="s">
        <v>45951</v>
      </c>
      <c r="I586" s="64" t="s">
        <v>44401</v>
      </c>
      <c r="J586" s="64"/>
      <c r="K586" s="64"/>
      <c r="L586" s="62" t="s">
        <v>45700</v>
      </c>
      <c r="M586" s="62" t="s">
        <v>43499</v>
      </c>
      <c r="N586" s="67">
        <v>20</v>
      </c>
      <c r="O586" s="67">
        <v>700</v>
      </c>
      <c r="P586" s="84">
        <f t="shared" si="11"/>
        <v>14000</v>
      </c>
      <c r="Q586" s="62" t="s">
        <v>12042</v>
      </c>
      <c r="R586" s="64" t="s">
        <v>44310</v>
      </c>
      <c r="S586" s="68" t="s">
        <v>38919</v>
      </c>
      <c r="T586" s="57">
        <v>100</v>
      </c>
    </row>
    <row r="587" spans="2:20" ht="27" customHeight="1">
      <c r="B587" s="62" t="s">
        <v>45578</v>
      </c>
      <c r="C587" s="62" t="s">
        <v>44743</v>
      </c>
      <c r="D587" s="57" t="s">
        <v>12050</v>
      </c>
      <c r="E587" s="63" t="s">
        <v>44538</v>
      </c>
      <c r="F587" s="63" t="s">
        <v>45753</v>
      </c>
      <c r="G587" s="63" t="s">
        <v>44539</v>
      </c>
      <c r="H587" s="61" t="s">
        <v>45952</v>
      </c>
      <c r="I587" s="63" t="s">
        <v>46146</v>
      </c>
      <c r="J587" s="64" t="s">
        <v>44541</v>
      </c>
      <c r="K587" s="64" t="s">
        <v>44541</v>
      </c>
      <c r="L587" s="62" t="s">
        <v>45700</v>
      </c>
      <c r="M587" s="66" t="s">
        <v>43499</v>
      </c>
      <c r="N587" s="67">
        <v>18</v>
      </c>
      <c r="O587" s="67">
        <v>4100</v>
      </c>
      <c r="P587" s="84">
        <f t="shared" si="11"/>
        <v>73800</v>
      </c>
      <c r="Q587" s="64" t="s">
        <v>12038</v>
      </c>
      <c r="R587" s="64" t="s">
        <v>43540</v>
      </c>
      <c r="S587" s="64" t="s">
        <v>38919</v>
      </c>
      <c r="T587" s="57">
        <v>50</v>
      </c>
    </row>
    <row r="588" spans="2:20" ht="27" customHeight="1">
      <c r="B588" s="62" t="s">
        <v>45579</v>
      </c>
      <c r="C588" s="62" t="s">
        <v>44743</v>
      </c>
      <c r="D588" s="57" t="s">
        <v>12050</v>
      </c>
      <c r="E588" s="63" t="s">
        <v>44538</v>
      </c>
      <c r="F588" s="63" t="s">
        <v>45753</v>
      </c>
      <c r="G588" s="63" t="s">
        <v>44539</v>
      </c>
      <c r="H588" s="61" t="s">
        <v>44540</v>
      </c>
      <c r="I588" s="63" t="s">
        <v>46146</v>
      </c>
      <c r="J588" s="64" t="s">
        <v>44542</v>
      </c>
      <c r="K588" s="64" t="s">
        <v>44542</v>
      </c>
      <c r="L588" s="62" t="s">
        <v>45700</v>
      </c>
      <c r="M588" s="66" t="s">
        <v>43499</v>
      </c>
      <c r="N588" s="67">
        <v>24</v>
      </c>
      <c r="O588" s="67">
        <v>4100</v>
      </c>
      <c r="P588" s="84">
        <f t="shared" si="11"/>
        <v>98400</v>
      </c>
      <c r="Q588" s="64" t="s">
        <v>12038</v>
      </c>
      <c r="R588" s="64" t="s">
        <v>43540</v>
      </c>
      <c r="S588" s="64" t="s">
        <v>38919</v>
      </c>
      <c r="T588" s="57">
        <v>50</v>
      </c>
    </row>
    <row r="589" spans="2:20" ht="27" customHeight="1">
      <c r="B589" s="62" t="s">
        <v>45580</v>
      </c>
      <c r="C589" s="62" t="s">
        <v>44743</v>
      </c>
      <c r="D589" s="57" t="s">
        <v>12050</v>
      </c>
      <c r="E589" s="63" t="s">
        <v>44538</v>
      </c>
      <c r="F589" s="63" t="s">
        <v>45753</v>
      </c>
      <c r="G589" s="63" t="s">
        <v>44539</v>
      </c>
      <c r="H589" s="61" t="s">
        <v>44540</v>
      </c>
      <c r="I589" s="63" t="s">
        <v>46146</v>
      </c>
      <c r="J589" s="64" t="s">
        <v>44543</v>
      </c>
      <c r="K589" s="64" t="s">
        <v>44543</v>
      </c>
      <c r="L589" s="62" t="s">
        <v>45700</v>
      </c>
      <c r="M589" s="66" t="s">
        <v>43499</v>
      </c>
      <c r="N589" s="67">
        <v>21</v>
      </c>
      <c r="O589" s="67">
        <v>5500</v>
      </c>
      <c r="P589" s="84">
        <f t="shared" si="11"/>
        <v>115500</v>
      </c>
      <c r="Q589" s="64" t="s">
        <v>12038</v>
      </c>
      <c r="R589" s="64" t="s">
        <v>43540</v>
      </c>
      <c r="S589" s="64" t="s">
        <v>38919</v>
      </c>
      <c r="T589" s="57">
        <v>50</v>
      </c>
    </row>
    <row r="590" spans="2:20" ht="27" customHeight="1">
      <c r="B590" s="62" t="s">
        <v>45581</v>
      </c>
      <c r="C590" s="62" t="s">
        <v>44743</v>
      </c>
      <c r="D590" s="57" t="s">
        <v>12050</v>
      </c>
      <c r="E590" s="63" t="s">
        <v>44538</v>
      </c>
      <c r="F590" s="63" t="s">
        <v>45753</v>
      </c>
      <c r="G590" s="63" t="s">
        <v>44539</v>
      </c>
      <c r="H590" s="61" t="s">
        <v>44540</v>
      </c>
      <c r="I590" s="63" t="s">
        <v>46146</v>
      </c>
      <c r="J590" s="64" t="s">
        <v>44544</v>
      </c>
      <c r="K590" s="64" t="s">
        <v>44544</v>
      </c>
      <c r="L590" s="62" t="s">
        <v>45700</v>
      </c>
      <c r="M590" s="66" t="s">
        <v>43499</v>
      </c>
      <c r="N590" s="67">
        <v>18</v>
      </c>
      <c r="O590" s="67">
        <v>5950</v>
      </c>
      <c r="P590" s="84">
        <f t="shared" si="11"/>
        <v>107100</v>
      </c>
      <c r="Q590" s="64" t="s">
        <v>12038</v>
      </c>
      <c r="R590" s="64" t="s">
        <v>43540</v>
      </c>
      <c r="S590" s="64" t="s">
        <v>38919</v>
      </c>
      <c r="T590" s="57">
        <v>50</v>
      </c>
    </row>
    <row r="591" spans="2:20" ht="27" customHeight="1">
      <c r="B591" s="62" t="s">
        <v>45582</v>
      </c>
      <c r="C591" s="62" t="s">
        <v>44743</v>
      </c>
      <c r="D591" s="57" t="s">
        <v>12050</v>
      </c>
      <c r="E591" s="68" t="s">
        <v>44621</v>
      </c>
      <c r="F591" s="68" t="s">
        <v>44622</v>
      </c>
      <c r="G591" s="68" t="s">
        <v>44623</v>
      </c>
      <c r="H591" s="68" t="s">
        <v>44624</v>
      </c>
      <c r="I591" s="68" t="s">
        <v>44625</v>
      </c>
      <c r="J591" s="68" t="s">
        <v>46053</v>
      </c>
      <c r="K591" s="68" t="s">
        <v>44626</v>
      </c>
      <c r="L591" s="62" t="s">
        <v>45700</v>
      </c>
      <c r="M591" s="66" t="s">
        <v>43499</v>
      </c>
      <c r="N591" s="67">
        <v>5</v>
      </c>
      <c r="O591" s="67">
        <v>36500</v>
      </c>
      <c r="P591" s="84">
        <f t="shared" si="11"/>
        <v>182500</v>
      </c>
      <c r="Q591" s="64" t="s">
        <v>12038</v>
      </c>
      <c r="R591" s="64" t="s">
        <v>43872</v>
      </c>
      <c r="S591" s="64" t="s">
        <v>38919</v>
      </c>
      <c r="T591" s="57">
        <v>100</v>
      </c>
    </row>
    <row r="592" spans="2:20" ht="27" customHeight="1">
      <c r="B592" s="62" t="s">
        <v>45583</v>
      </c>
      <c r="C592" s="62" t="s">
        <v>44743</v>
      </c>
      <c r="D592" s="57" t="s">
        <v>12050</v>
      </c>
      <c r="E592" s="63" t="s">
        <v>44556</v>
      </c>
      <c r="F592" s="68" t="s">
        <v>45754</v>
      </c>
      <c r="G592" s="68" t="s">
        <v>44557</v>
      </c>
      <c r="H592" s="68" t="s">
        <v>45754</v>
      </c>
      <c r="I592" s="63" t="s">
        <v>44557</v>
      </c>
      <c r="J592" s="61" t="s">
        <v>46054</v>
      </c>
      <c r="K592" s="61" t="s">
        <v>44558</v>
      </c>
      <c r="L592" s="62" t="s">
        <v>45700</v>
      </c>
      <c r="M592" s="66" t="s">
        <v>43499</v>
      </c>
      <c r="N592" s="67">
        <v>1</v>
      </c>
      <c r="O592" s="67">
        <v>150000</v>
      </c>
      <c r="P592" s="84">
        <f t="shared" si="11"/>
        <v>150000</v>
      </c>
      <c r="Q592" s="64" t="s">
        <v>12038</v>
      </c>
      <c r="R592" s="64" t="s">
        <v>43540</v>
      </c>
      <c r="S592" s="64" t="s">
        <v>38919</v>
      </c>
      <c r="T592" s="57">
        <v>30</v>
      </c>
    </row>
    <row r="593" spans="2:20" ht="27" customHeight="1">
      <c r="B593" s="62" t="s">
        <v>45584</v>
      </c>
      <c r="C593" s="62" t="s">
        <v>44743</v>
      </c>
      <c r="D593" s="57" t="s">
        <v>12050</v>
      </c>
      <c r="E593" s="73" t="s">
        <v>44439</v>
      </c>
      <c r="F593" s="73" t="s">
        <v>44440</v>
      </c>
      <c r="G593" s="73" t="s">
        <v>44441</v>
      </c>
      <c r="H593" s="73" t="s">
        <v>44440</v>
      </c>
      <c r="I593" s="73" t="s">
        <v>44441</v>
      </c>
      <c r="J593" s="64"/>
      <c r="K593" s="64"/>
      <c r="L593" s="62" t="s">
        <v>45700</v>
      </c>
      <c r="M593" s="62" t="s">
        <v>43499</v>
      </c>
      <c r="N593" s="74">
        <v>4</v>
      </c>
      <c r="O593" s="74">
        <v>5000</v>
      </c>
      <c r="P593" s="84">
        <f t="shared" si="11"/>
        <v>20000</v>
      </c>
      <c r="Q593" s="62" t="s">
        <v>12040</v>
      </c>
      <c r="R593" s="64" t="s">
        <v>44310</v>
      </c>
      <c r="S593" s="68" t="s">
        <v>38919</v>
      </c>
      <c r="T593" s="57">
        <v>100</v>
      </c>
    </row>
    <row r="594" spans="2:20" ht="27" customHeight="1">
      <c r="B594" s="62" t="s">
        <v>45585</v>
      </c>
      <c r="C594" s="62" t="s">
        <v>44743</v>
      </c>
      <c r="D594" s="57" t="s">
        <v>12050</v>
      </c>
      <c r="E594" s="61" t="s">
        <v>44588</v>
      </c>
      <c r="F594" s="68" t="s">
        <v>44589</v>
      </c>
      <c r="G594" s="61" t="s">
        <v>44590</v>
      </c>
      <c r="H594" s="68" t="s">
        <v>45953</v>
      </c>
      <c r="I594" s="61" t="s">
        <v>44591</v>
      </c>
      <c r="J594" s="68" t="s">
        <v>44592</v>
      </c>
      <c r="K594" s="61" t="s">
        <v>44593</v>
      </c>
      <c r="L594" s="62" t="s">
        <v>45700</v>
      </c>
      <c r="M594" s="66" t="s">
        <v>43499</v>
      </c>
      <c r="N594" s="67">
        <v>5</v>
      </c>
      <c r="O594" s="67">
        <v>489000</v>
      </c>
      <c r="P594" s="84">
        <f t="shared" si="11"/>
        <v>2445000</v>
      </c>
      <c r="Q594" s="64" t="s">
        <v>12038</v>
      </c>
      <c r="R594" s="64" t="s">
        <v>43540</v>
      </c>
      <c r="S594" s="64" t="s">
        <v>38919</v>
      </c>
      <c r="T594" s="57">
        <v>50</v>
      </c>
    </row>
    <row r="595" spans="2:20" ht="27" customHeight="1">
      <c r="B595" s="62" t="s">
        <v>45586</v>
      </c>
      <c r="C595" s="62" t="s">
        <v>44743</v>
      </c>
      <c r="D595" s="57" t="s">
        <v>12050</v>
      </c>
      <c r="E595" s="63" t="s">
        <v>44936</v>
      </c>
      <c r="F595" s="63" t="s">
        <v>44937</v>
      </c>
      <c r="G595" s="63" t="s">
        <v>44937</v>
      </c>
      <c r="H595" s="63" t="s">
        <v>45954</v>
      </c>
      <c r="I595" s="63" t="s">
        <v>44938</v>
      </c>
      <c r="J595" s="64" t="s">
        <v>46055</v>
      </c>
      <c r="K595" s="64" t="s">
        <v>44939</v>
      </c>
      <c r="L595" s="62" t="s">
        <v>45700</v>
      </c>
      <c r="M595" s="68" t="s">
        <v>43499</v>
      </c>
      <c r="N595" s="67">
        <v>3</v>
      </c>
      <c r="O595" s="67">
        <v>70000</v>
      </c>
      <c r="P595" s="84">
        <f t="shared" si="11"/>
        <v>210000</v>
      </c>
      <c r="Q595" s="68" t="s">
        <v>12038</v>
      </c>
      <c r="R595" s="64" t="s">
        <v>43540</v>
      </c>
      <c r="S595" s="64" t="s">
        <v>38919</v>
      </c>
      <c r="T595" s="57">
        <v>100</v>
      </c>
    </row>
    <row r="596" spans="2:20" ht="27" customHeight="1">
      <c r="B596" s="62" t="s">
        <v>45587</v>
      </c>
      <c r="C596" s="62" t="s">
        <v>44743</v>
      </c>
      <c r="D596" s="57" t="s">
        <v>12050</v>
      </c>
      <c r="E596" s="68" t="s">
        <v>44932</v>
      </c>
      <c r="F596" s="68" t="s">
        <v>45755</v>
      </c>
      <c r="G596" s="68" t="s">
        <v>44933</v>
      </c>
      <c r="H596" s="68" t="s">
        <v>45955</v>
      </c>
      <c r="I596" s="68" t="s">
        <v>44934</v>
      </c>
      <c r="J596" s="64" t="s">
        <v>46056</v>
      </c>
      <c r="K596" s="64" t="s">
        <v>44935</v>
      </c>
      <c r="L596" s="62" t="s">
        <v>45700</v>
      </c>
      <c r="M596" s="68" t="s">
        <v>43499</v>
      </c>
      <c r="N596" s="67">
        <v>3</v>
      </c>
      <c r="O596" s="67">
        <v>70000</v>
      </c>
      <c r="P596" s="84">
        <f t="shared" si="11"/>
        <v>210000</v>
      </c>
      <c r="Q596" s="68" t="s">
        <v>12038</v>
      </c>
      <c r="R596" s="64" t="s">
        <v>43540</v>
      </c>
      <c r="S596" s="64" t="s">
        <v>38919</v>
      </c>
      <c r="T596" s="57">
        <v>100</v>
      </c>
    </row>
    <row r="597" spans="2:20" ht="27" customHeight="1">
      <c r="B597" s="62" t="s">
        <v>45588</v>
      </c>
      <c r="C597" s="62" t="s">
        <v>44743</v>
      </c>
      <c r="D597" s="57" t="s">
        <v>12050</v>
      </c>
      <c r="E597" s="63" t="s">
        <v>43535</v>
      </c>
      <c r="F597" s="68" t="s">
        <v>46147</v>
      </c>
      <c r="G597" s="68" t="s">
        <v>44466</v>
      </c>
      <c r="H597" s="68" t="s">
        <v>43536</v>
      </c>
      <c r="I597" s="68" t="s">
        <v>44473</v>
      </c>
      <c r="J597" s="68" t="s">
        <v>46148</v>
      </c>
      <c r="K597" s="68" t="s">
        <v>46149</v>
      </c>
      <c r="L597" s="62" t="s">
        <v>46143</v>
      </c>
      <c r="M597" s="66" t="s">
        <v>43499</v>
      </c>
      <c r="N597" s="70">
        <v>20</v>
      </c>
      <c r="O597" s="70">
        <v>5500</v>
      </c>
      <c r="P597" s="84">
        <f t="shared" si="11"/>
        <v>110000</v>
      </c>
      <c r="Q597" s="64" t="s">
        <v>12038</v>
      </c>
      <c r="R597" s="64" t="s">
        <v>43500</v>
      </c>
      <c r="S597" s="64" t="s">
        <v>38919</v>
      </c>
      <c r="T597" s="57">
        <v>30</v>
      </c>
    </row>
    <row r="598" spans="2:20" ht="27" customHeight="1">
      <c r="B598" s="62" t="s">
        <v>45589</v>
      </c>
      <c r="C598" s="62" t="s">
        <v>44743</v>
      </c>
      <c r="D598" s="57" t="s">
        <v>12050</v>
      </c>
      <c r="E598" s="63" t="s">
        <v>44947</v>
      </c>
      <c r="F598" s="63" t="s">
        <v>44948</v>
      </c>
      <c r="G598" s="63" t="s">
        <v>44948</v>
      </c>
      <c r="H598" s="63" t="s">
        <v>45956</v>
      </c>
      <c r="I598" s="63" t="s">
        <v>44949</v>
      </c>
      <c r="J598" s="64"/>
      <c r="K598" s="64"/>
      <c r="L598" s="62" t="s">
        <v>45700</v>
      </c>
      <c r="M598" s="68" t="s">
        <v>43499</v>
      </c>
      <c r="N598" s="67">
        <v>20</v>
      </c>
      <c r="O598" s="67">
        <v>450</v>
      </c>
      <c r="P598" s="84">
        <f t="shared" si="11"/>
        <v>9000</v>
      </c>
      <c r="Q598" s="68" t="s">
        <v>12038</v>
      </c>
      <c r="R598" s="64" t="s">
        <v>43759</v>
      </c>
      <c r="S598" s="64" t="s">
        <v>38919</v>
      </c>
      <c r="T598" s="57">
        <v>50</v>
      </c>
    </row>
    <row r="599" spans="2:20" ht="27" customHeight="1">
      <c r="B599" s="62" t="s">
        <v>45590</v>
      </c>
      <c r="C599" s="62" t="s">
        <v>44743</v>
      </c>
      <c r="D599" s="57" t="s">
        <v>12050</v>
      </c>
      <c r="E599" s="104" t="s">
        <v>44170</v>
      </c>
      <c r="F599" s="61" t="s">
        <v>45756</v>
      </c>
      <c r="G599" s="61" t="s">
        <v>44171</v>
      </c>
      <c r="H599" s="61" t="s">
        <v>45756</v>
      </c>
      <c r="I599" s="61" t="s">
        <v>44171</v>
      </c>
      <c r="J599" s="64" t="s">
        <v>46057</v>
      </c>
      <c r="K599" s="64" t="s">
        <v>44172</v>
      </c>
      <c r="L599" s="62" t="s">
        <v>45700</v>
      </c>
      <c r="M599" s="66" t="s">
        <v>44163</v>
      </c>
      <c r="N599" s="67">
        <v>1140</v>
      </c>
      <c r="O599" s="67">
        <v>40</v>
      </c>
      <c r="P599" s="84">
        <f t="shared" si="11"/>
        <v>45600</v>
      </c>
      <c r="Q599" s="64" t="s">
        <v>12038</v>
      </c>
      <c r="R599" s="62" t="s">
        <v>44169</v>
      </c>
      <c r="S599" s="64" t="s">
        <v>38919</v>
      </c>
      <c r="T599" s="57">
        <v>0</v>
      </c>
    </row>
    <row r="600" spans="2:20" ht="27" customHeight="1">
      <c r="B600" s="62" t="s">
        <v>45695</v>
      </c>
      <c r="C600" s="62" t="s">
        <v>44743</v>
      </c>
      <c r="D600" s="57" t="s">
        <v>12050</v>
      </c>
      <c r="E600" s="62" t="s">
        <v>45690</v>
      </c>
      <c r="F600" s="62" t="s">
        <v>45691</v>
      </c>
      <c r="G600" s="62" t="s">
        <v>46150</v>
      </c>
      <c r="H600" s="62" t="s">
        <v>46151</v>
      </c>
      <c r="I600" s="62" t="s">
        <v>45692</v>
      </c>
      <c r="J600" s="62" t="s">
        <v>45693</v>
      </c>
      <c r="K600" s="62" t="s">
        <v>45694</v>
      </c>
      <c r="L600" s="62" t="s">
        <v>45700</v>
      </c>
      <c r="M600" s="66" t="s">
        <v>43499</v>
      </c>
      <c r="N600" s="72">
        <v>5</v>
      </c>
      <c r="O600" s="72">
        <v>120000</v>
      </c>
      <c r="P600" s="83">
        <f>IFERROR(N600*O600,0)</f>
        <v>600000</v>
      </c>
      <c r="Q600" s="71" t="s">
        <v>12038</v>
      </c>
      <c r="R600" s="64" t="s">
        <v>43540</v>
      </c>
      <c r="S600" s="64" t="s">
        <v>38919</v>
      </c>
      <c r="T600" s="57">
        <v>100</v>
      </c>
    </row>
    <row r="601" spans="2:20" ht="27" customHeight="1">
      <c r="B601" s="62" t="s">
        <v>46152</v>
      </c>
      <c r="C601" s="62" t="s">
        <v>44743</v>
      </c>
      <c r="D601" s="57" t="s">
        <v>12050</v>
      </c>
      <c r="E601" s="62" t="s">
        <v>46153</v>
      </c>
      <c r="F601" s="62" t="s">
        <v>46154</v>
      </c>
      <c r="G601" s="62" t="s">
        <v>46155</v>
      </c>
      <c r="H601" s="62" t="s">
        <v>46156</v>
      </c>
      <c r="I601" s="62" t="s">
        <v>46157</v>
      </c>
      <c r="J601" s="62" t="s">
        <v>46158</v>
      </c>
      <c r="K601" s="62" t="s">
        <v>46234</v>
      </c>
      <c r="L601" s="62" t="s">
        <v>45700</v>
      </c>
      <c r="M601" s="66" t="s">
        <v>43499</v>
      </c>
      <c r="N601" s="116">
        <v>1</v>
      </c>
      <c r="O601" s="83">
        <v>130000</v>
      </c>
      <c r="P601" s="83">
        <f>IFERROR(N601*O601,0)</f>
        <v>130000</v>
      </c>
      <c r="Q601" s="71" t="s">
        <v>12038</v>
      </c>
      <c r="R601" s="71" t="s">
        <v>46159</v>
      </c>
      <c r="S601" s="107">
        <v>591010000</v>
      </c>
      <c r="T601" s="57">
        <v>100</v>
      </c>
    </row>
    <row r="602" spans="2:20" ht="27" customHeight="1">
      <c r="B602" s="62" t="s">
        <v>46160</v>
      </c>
      <c r="C602" s="62" t="s">
        <v>44743</v>
      </c>
      <c r="D602" s="57" t="s">
        <v>12050</v>
      </c>
      <c r="E602" s="62" t="s">
        <v>46161</v>
      </c>
      <c r="F602" s="80" t="s">
        <v>46162</v>
      </c>
      <c r="G602" s="61" t="s">
        <v>46162</v>
      </c>
      <c r="H602" s="61" t="s">
        <v>46163</v>
      </c>
      <c r="I602" s="61" t="s">
        <v>46164</v>
      </c>
      <c r="J602" s="64" t="s">
        <v>46165</v>
      </c>
      <c r="K602" s="64" t="s">
        <v>46166</v>
      </c>
      <c r="L602" s="62" t="s">
        <v>45700</v>
      </c>
      <c r="M602" s="66" t="s">
        <v>43499</v>
      </c>
      <c r="N602" s="116">
        <v>1</v>
      </c>
      <c r="O602" s="83">
        <v>55000</v>
      </c>
      <c r="P602" s="83">
        <f>IFERROR(N602*O602,0)</f>
        <v>55000</v>
      </c>
      <c r="Q602" s="71" t="s">
        <v>12038</v>
      </c>
      <c r="R602" s="71" t="s">
        <v>46159</v>
      </c>
      <c r="S602" s="107">
        <v>591010000</v>
      </c>
      <c r="T602" s="57">
        <v>100</v>
      </c>
    </row>
    <row r="603" spans="2:20" ht="27" customHeight="1">
      <c r="B603" s="62" t="s">
        <v>46167</v>
      </c>
      <c r="C603" s="62" t="s">
        <v>44743</v>
      </c>
      <c r="D603" s="57" t="s">
        <v>12050</v>
      </c>
      <c r="E603" s="62" t="s">
        <v>46168</v>
      </c>
      <c r="F603" s="80" t="s">
        <v>46169</v>
      </c>
      <c r="G603" s="61" t="s">
        <v>46170</v>
      </c>
      <c r="H603" s="61" t="s">
        <v>46171</v>
      </c>
      <c r="I603" s="61" t="s">
        <v>46170</v>
      </c>
      <c r="J603" s="64" t="s">
        <v>46172</v>
      </c>
      <c r="K603" s="64" t="s">
        <v>46173</v>
      </c>
      <c r="L603" s="62" t="s">
        <v>45700</v>
      </c>
      <c r="M603" s="66" t="s">
        <v>43499</v>
      </c>
      <c r="N603" s="116">
        <v>1</v>
      </c>
      <c r="O603" s="83">
        <v>7000</v>
      </c>
      <c r="P603" s="83">
        <f>IFERROR(N603*O603,0)</f>
        <v>7000</v>
      </c>
      <c r="Q603" s="71" t="s">
        <v>12038</v>
      </c>
      <c r="R603" s="71" t="s">
        <v>46159</v>
      </c>
      <c r="S603" s="107">
        <v>591010000</v>
      </c>
      <c r="T603" s="57">
        <v>100</v>
      </c>
    </row>
    <row r="604" spans="2:20" ht="27" customHeight="1">
      <c r="B604" s="62" t="s">
        <v>46174</v>
      </c>
      <c r="C604" s="62" t="s">
        <v>44743</v>
      </c>
      <c r="D604" s="57" t="s">
        <v>12050</v>
      </c>
      <c r="E604" s="62" t="s">
        <v>46175</v>
      </c>
      <c r="F604" s="80" t="s">
        <v>46176</v>
      </c>
      <c r="G604" s="61" t="s">
        <v>46177</v>
      </c>
      <c r="H604" s="61" t="s">
        <v>46178</v>
      </c>
      <c r="I604" s="61" t="s">
        <v>46179</v>
      </c>
      <c r="J604" s="64" t="s">
        <v>46180</v>
      </c>
      <c r="K604" s="64" t="s">
        <v>46166</v>
      </c>
      <c r="L604" s="62" t="s">
        <v>45700</v>
      </c>
      <c r="M604" s="66" t="s">
        <v>43499</v>
      </c>
      <c r="N604" s="116">
        <v>1</v>
      </c>
      <c r="O604" s="83">
        <v>20000</v>
      </c>
      <c r="P604" s="83">
        <f>IFERROR(N604*O604,0)</f>
        <v>20000</v>
      </c>
      <c r="Q604" s="71" t="s">
        <v>12038</v>
      </c>
      <c r="R604" s="71" t="s">
        <v>46159</v>
      </c>
      <c r="S604" s="107">
        <v>591010000</v>
      </c>
      <c r="T604" s="57">
        <v>100</v>
      </c>
    </row>
    <row r="605" spans="2:20" ht="27" customHeight="1">
      <c r="B605" s="62" t="s">
        <v>46181</v>
      </c>
      <c r="C605" s="62" t="s">
        <v>44743</v>
      </c>
      <c r="D605" s="57" t="s">
        <v>12050</v>
      </c>
      <c r="E605" s="63" t="s">
        <v>46182</v>
      </c>
      <c r="F605" s="63" t="s">
        <v>46183</v>
      </c>
      <c r="G605" s="63" t="s">
        <v>46184</v>
      </c>
      <c r="H605" s="63" t="s">
        <v>46185</v>
      </c>
      <c r="I605" s="63" t="s">
        <v>46186</v>
      </c>
      <c r="J605" s="68" t="s">
        <v>46187</v>
      </c>
      <c r="K605" s="68" t="s">
        <v>46188</v>
      </c>
      <c r="L605" s="62" t="s">
        <v>45700</v>
      </c>
      <c r="M605" s="63" t="s">
        <v>43499</v>
      </c>
      <c r="N605" s="77">
        <v>2</v>
      </c>
      <c r="O605" s="77">
        <v>144250</v>
      </c>
      <c r="P605" s="83">
        <f t="shared" ref="P605:P608" si="12">IFERROR(N605*O605,0)</f>
        <v>288500</v>
      </c>
      <c r="Q605" s="71" t="s">
        <v>12038</v>
      </c>
      <c r="R605" s="68" t="s">
        <v>46189</v>
      </c>
      <c r="S605" s="107">
        <v>591010000</v>
      </c>
      <c r="T605" s="57">
        <v>100</v>
      </c>
    </row>
    <row r="606" spans="2:20" ht="27" customHeight="1">
      <c r="B606" s="62" t="s">
        <v>46190</v>
      </c>
      <c r="C606" s="62" t="s">
        <v>44743</v>
      </c>
      <c r="D606" s="57" t="s">
        <v>12050</v>
      </c>
      <c r="E606" s="63" t="s">
        <v>46182</v>
      </c>
      <c r="F606" s="63" t="s">
        <v>46183</v>
      </c>
      <c r="G606" s="63" t="s">
        <v>46184</v>
      </c>
      <c r="H606" s="63" t="s">
        <v>46185</v>
      </c>
      <c r="I606" s="63" t="s">
        <v>46186</v>
      </c>
      <c r="J606" s="68" t="s">
        <v>46191</v>
      </c>
      <c r="K606" s="68" t="s">
        <v>46192</v>
      </c>
      <c r="L606" s="62" t="s">
        <v>45700</v>
      </c>
      <c r="M606" s="63" t="s">
        <v>43499</v>
      </c>
      <c r="N606" s="77">
        <v>1</v>
      </c>
      <c r="O606" s="77">
        <v>324800</v>
      </c>
      <c r="P606" s="83">
        <f t="shared" si="12"/>
        <v>324800</v>
      </c>
      <c r="Q606" s="71" t="s">
        <v>12038</v>
      </c>
      <c r="R606" s="68" t="s">
        <v>46189</v>
      </c>
      <c r="S606" s="107">
        <v>591010000</v>
      </c>
      <c r="T606" s="57">
        <v>100</v>
      </c>
    </row>
    <row r="607" spans="2:20" ht="27" customHeight="1">
      <c r="B607" s="62" t="s">
        <v>46193</v>
      </c>
      <c r="C607" s="62" t="s">
        <v>44743</v>
      </c>
      <c r="D607" s="57" t="s">
        <v>12050</v>
      </c>
      <c r="E607" s="63" t="s">
        <v>46194</v>
      </c>
      <c r="F607" s="63" t="s">
        <v>45726</v>
      </c>
      <c r="G607" s="63" t="s">
        <v>44568</v>
      </c>
      <c r="H607" s="63" t="s">
        <v>46195</v>
      </c>
      <c r="I607" s="63" t="s">
        <v>46196</v>
      </c>
      <c r="J607" s="64" t="s">
        <v>46197</v>
      </c>
      <c r="K607" s="64" t="s">
        <v>46198</v>
      </c>
      <c r="L607" s="62" t="s">
        <v>45700</v>
      </c>
      <c r="M607" s="63" t="s">
        <v>43499</v>
      </c>
      <c r="N607" s="77">
        <v>3</v>
      </c>
      <c r="O607" s="77">
        <v>135000</v>
      </c>
      <c r="P607" s="83">
        <f t="shared" si="12"/>
        <v>405000</v>
      </c>
      <c r="Q607" s="71" t="s">
        <v>12038</v>
      </c>
      <c r="R607" s="68" t="s">
        <v>46189</v>
      </c>
      <c r="S607" s="107">
        <v>591010000</v>
      </c>
      <c r="T607" s="57">
        <v>100</v>
      </c>
    </row>
    <row r="608" spans="2:20" ht="27" customHeight="1">
      <c r="B608" s="62" t="s">
        <v>46199</v>
      </c>
      <c r="C608" s="62" t="s">
        <v>44743</v>
      </c>
      <c r="D608" s="57" t="s">
        <v>12050</v>
      </c>
      <c r="E608" s="63" t="s">
        <v>46200</v>
      </c>
      <c r="F608" s="63" t="s">
        <v>46201</v>
      </c>
      <c r="G608" s="63" t="s">
        <v>46202</v>
      </c>
      <c r="H608" s="63" t="s">
        <v>46203</v>
      </c>
      <c r="I608" s="63" t="s">
        <v>46204</v>
      </c>
      <c r="J608" s="64" t="s">
        <v>46205</v>
      </c>
      <c r="K608" s="64" t="s">
        <v>46206</v>
      </c>
      <c r="L608" s="62" t="s">
        <v>45700</v>
      </c>
      <c r="M608" s="63" t="s">
        <v>43499</v>
      </c>
      <c r="N608" s="77">
        <v>16</v>
      </c>
      <c r="O608" s="77">
        <v>5500</v>
      </c>
      <c r="P608" s="83">
        <f t="shared" si="12"/>
        <v>88000</v>
      </c>
      <c r="Q608" s="71" t="s">
        <v>12038</v>
      </c>
      <c r="R608" s="68" t="s">
        <v>46189</v>
      </c>
      <c r="S608" s="107">
        <v>591010000</v>
      </c>
      <c r="T608" s="57">
        <v>100</v>
      </c>
    </row>
    <row r="609" spans="2:20" ht="27" customHeight="1">
      <c r="B609" s="62" t="s">
        <v>46235</v>
      </c>
      <c r="C609" s="62" t="s">
        <v>44743</v>
      </c>
      <c r="D609" s="57" t="s">
        <v>12050</v>
      </c>
      <c r="E609" s="62" t="s">
        <v>46236</v>
      </c>
      <c r="F609" s="62" t="s">
        <v>46237</v>
      </c>
      <c r="G609" s="62" t="s">
        <v>46237</v>
      </c>
      <c r="H609" s="62" t="s">
        <v>46238</v>
      </c>
      <c r="I609" s="62" t="s">
        <v>46239</v>
      </c>
      <c r="J609" s="62" t="s">
        <v>46240</v>
      </c>
      <c r="K609" s="62" t="s">
        <v>46241</v>
      </c>
      <c r="L609" s="62" t="s">
        <v>45700</v>
      </c>
      <c r="M609" s="66" t="s">
        <v>43499</v>
      </c>
      <c r="N609" s="116">
        <v>2</v>
      </c>
      <c r="O609" s="83">
        <v>100000</v>
      </c>
      <c r="P609" s="83">
        <f>IFERROR(N609*O609,0)</f>
        <v>200000</v>
      </c>
      <c r="Q609" s="71" t="s">
        <v>12039</v>
      </c>
      <c r="R609" s="71" t="s">
        <v>46159</v>
      </c>
      <c r="S609" s="107">
        <v>591010000</v>
      </c>
      <c r="T609" s="57">
        <v>100</v>
      </c>
    </row>
    <row r="610" spans="2:20" ht="27" customHeight="1">
      <c r="B610" s="62" t="s">
        <v>46242</v>
      </c>
      <c r="C610" s="62" t="s">
        <v>44743</v>
      </c>
      <c r="D610" s="57" t="s">
        <v>12050</v>
      </c>
      <c r="E610" s="63" t="s">
        <v>46243</v>
      </c>
      <c r="F610" s="63" t="s">
        <v>46244</v>
      </c>
      <c r="G610" s="63" t="s">
        <v>46244</v>
      </c>
      <c r="H610" s="63" t="s">
        <v>46245</v>
      </c>
      <c r="I610" s="68" t="s">
        <v>46246</v>
      </c>
      <c r="J610" s="68" t="s">
        <v>46247</v>
      </c>
      <c r="K610" s="68" t="s">
        <v>46247</v>
      </c>
      <c r="L610" s="62" t="s">
        <v>45700</v>
      </c>
      <c r="M610" s="68" t="s">
        <v>43499</v>
      </c>
      <c r="N610" s="77">
        <v>44</v>
      </c>
      <c r="O610" s="77">
        <v>255</v>
      </c>
      <c r="P610" s="83">
        <f>IFERROR(N610*O610,0)</f>
        <v>11220</v>
      </c>
      <c r="Q610" s="71" t="s">
        <v>12039</v>
      </c>
      <c r="R610" s="58" t="s">
        <v>46248</v>
      </c>
      <c r="S610" s="68">
        <v>591010000</v>
      </c>
      <c r="T610" s="94">
        <v>100</v>
      </c>
    </row>
    <row r="611" spans="2:20" ht="27" customHeight="1">
      <c r="B611" s="62" t="s">
        <v>46249</v>
      </c>
      <c r="C611" s="62" t="s">
        <v>44743</v>
      </c>
      <c r="D611" s="57" t="s">
        <v>12050</v>
      </c>
      <c r="E611" s="63" t="s">
        <v>46250</v>
      </c>
      <c r="F611" s="63" t="s">
        <v>46244</v>
      </c>
      <c r="G611" s="63" t="s">
        <v>46244</v>
      </c>
      <c r="H611" s="65" t="s">
        <v>46251</v>
      </c>
      <c r="I611" s="63" t="s">
        <v>46252</v>
      </c>
      <c r="J611" s="68" t="s">
        <v>46253</v>
      </c>
      <c r="K611" s="68" t="s">
        <v>46253</v>
      </c>
      <c r="L611" s="62" t="s">
        <v>45700</v>
      </c>
      <c r="M611" s="68" t="s">
        <v>43499</v>
      </c>
      <c r="N611" s="77">
        <v>12</v>
      </c>
      <c r="O611" s="77">
        <v>255</v>
      </c>
      <c r="P611" s="83">
        <f t="shared" ref="P611:P674" si="13">IFERROR(N611*O611,0)</f>
        <v>3060</v>
      </c>
      <c r="Q611" s="71" t="s">
        <v>12039</v>
      </c>
      <c r="R611" s="58" t="s">
        <v>46248</v>
      </c>
      <c r="S611" s="68">
        <v>591010000</v>
      </c>
      <c r="T611" s="94">
        <v>100</v>
      </c>
    </row>
    <row r="612" spans="2:20" ht="27" customHeight="1">
      <c r="B612" s="62" t="s">
        <v>46254</v>
      </c>
      <c r="C612" s="62" t="s">
        <v>44743</v>
      </c>
      <c r="D612" s="57" t="s">
        <v>12050</v>
      </c>
      <c r="E612" s="63" t="s">
        <v>46255</v>
      </c>
      <c r="F612" s="63" t="s">
        <v>46244</v>
      </c>
      <c r="G612" s="63" t="s">
        <v>46244</v>
      </c>
      <c r="H612" s="65" t="s">
        <v>46256</v>
      </c>
      <c r="I612" s="63" t="s">
        <v>46257</v>
      </c>
      <c r="J612" s="68" t="s">
        <v>46258</v>
      </c>
      <c r="K612" s="68" t="s">
        <v>46258</v>
      </c>
      <c r="L612" s="62" t="s">
        <v>45700</v>
      </c>
      <c r="M612" s="68" t="s">
        <v>43499</v>
      </c>
      <c r="N612" s="77">
        <v>12</v>
      </c>
      <c r="O612" s="77">
        <v>500</v>
      </c>
      <c r="P612" s="83">
        <f t="shared" si="13"/>
        <v>6000</v>
      </c>
      <c r="Q612" s="71" t="s">
        <v>12039</v>
      </c>
      <c r="R612" s="58" t="s">
        <v>46248</v>
      </c>
      <c r="S612" s="68">
        <v>591010000</v>
      </c>
      <c r="T612" s="94">
        <v>100</v>
      </c>
    </row>
    <row r="613" spans="2:20" ht="27" customHeight="1">
      <c r="B613" s="62" t="s">
        <v>46259</v>
      </c>
      <c r="C613" s="62" t="s">
        <v>44743</v>
      </c>
      <c r="D613" s="57" t="s">
        <v>12050</v>
      </c>
      <c r="E613" s="63" t="s">
        <v>46260</v>
      </c>
      <c r="F613" s="63" t="s">
        <v>46261</v>
      </c>
      <c r="G613" s="63" t="s">
        <v>46262</v>
      </c>
      <c r="H613" s="65" t="s">
        <v>46263</v>
      </c>
      <c r="I613" s="63" t="s">
        <v>46264</v>
      </c>
      <c r="J613" s="68" t="s">
        <v>46265</v>
      </c>
      <c r="K613" s="68" t="s">
        <v>46265</v>
      </c>
      <c r="L613" s="62" t="s">
        <v>45700</v>
      </c>
      <c r="M613" s="68" t="s">
        <v>43499</v>
      </c>
      <c r="N613" s="77">
        <v>6</v>
      </c>
      <c r="O613" s="77">
        <v>466.67</v>
      </c>
      <c r="P613" s="83">
        <f t="shared" si="13"/>
        <v>2800.02</v>
      </c>
      <c r="Q613" s="71" t="s">
        <v>12039</v>
      </c>
      <c r="R613" s="58" t="s">
        <v>46248</v>
      </c>
      <c r="S613" s="68">
        <v>591010000</v>
      </c>
      <c r="T613" s="94">
        <v>100</v>
      </c>
    </row>
    <row r="614" spans="2:20" ht="27" customHeight="1">
      <c r="B614" s="62" t="s">
        <v>46266</v>
      </c>
      <c r="C614" s="62" t="s">
        <v>44743</v>
      </c>
      <c r="D614" s="57" t="s">
        <v>12050</v>
      </c>
      <c r="E614" s="63" t="s">
        <v>46267</v>
      </c>
      <c r="F614" s="63" t="s">
        <v>46268</v>
      </c>
      <c r="G614" s="63" t="s">
        <v>46269</v>
      </c>
      <c r="H614" s="65" t="s">
        <v>46270</v>
      </c>
      <c r="I614" s="63" t="s">
        <v>46271</v>
      </c>
      <c r="J614" s="68" t="s">
        <v>46272</v>
      </c>
      <c r="K614" s="68" t="s">
        <v>46272</v>
      </c>
      <c r="L614" s="62" t="s">
        <v>45700</v>
      </c>
      <c r="M614" s="68" t="s">
        <v>43499</v>
      </c>
      <c r="N614" s="77">
        <v>12</v>
      </c>
      <c r="O614" s="77">
        <v>2500</v>
      </c>
      <c r="P614" s="83">
        <f t="shared" si="13"/>
        <v>30000</v>
      </c>
      <c r="Q614" s="71" t="s">
        <v>12039</v>
      </c>
      <c r="R614" s="58" t="s">
        <v>46248</v>
      </c>
      <c r="S614" s="68">
        <v>591010000</v>
      </c>
      <c r="T614" s="94">
        <v>100</v>
      </c>
    </row>
    <row r="615" spans="2:20" ht="27" customHeight="1">
      <c r="B615" s="62" t="s">
        <v>46273</v>
      </c>
      <c r="C615" s="62" t="s">
        <v>44743</v>
      </c>
      <c r="D615" s="57" t="s">
        <v>12050</v>
      </c>
      <c r="E615" s="63" t="s">
        <v>46274</v>
      </c>
      <c r="F615" s="63" t="s">
        <v>46275</v>
      </c>
      <c r="G615" s="63" t="s">
        <v>46276</v>
      </c>
      <c r="H615" s="68" t="s">
        <v>46277</v>
      </c>
      <c r="I615" s="63" t="s">
        <v>46278</v>
      </c>
      <c r="J615" s="68" t="s">
        <v>46279</v>
      </c>
      <c r="K615" s="68" t="s">
        <v>46279</v>
      </c>
      <c r="L615" s="62" t="s">
        <v>45700</v>
      </c>
      <c r="M615" s="68" t="s">
        <v>43499</v>
      </c>
      <c r="N615" s="77">
        <v>4</v>
      </c>
      <c r="O615" s="77">
        <v>7500</v>
      </c>
      <c r="P615" s="83">
        <f t="shared" si="13"/>
        <v>30000</v>
      </c>
      <c r="Q615" s="71" t="s">
        <v>12039</v>
      </c>
      <c r="R615" s="58" t="s">
        <v>46248</v>
      </c>
      <c r="S615" s="68">
        <v>591010000</v>
      </c>
      <c r="T615" s="94">
        <v>100</v>
      </c>
    </row>
    <row r="616" spans="2:20" ht="27" customHeight="1">
      <c r="B616" s="62" t="s">
        <v>46280</v>
      </c>
      <c r="C616" s="62" t="s">
        <v>44743</v>
      </c>
      <c r="D616" s="57" t="s">
        <v>12050</v>
      </c>
      <c r="E616" s="63" t="s">
        <v>46274</v>
      </c>
      <c r="F616" s="63" t="s">
        <v>46275</v>
      </c>
      <c r="G616" s="63" t="s">
        <v>46276</v>
      </c>
      <c r="H616" s="68" t="s">
        <v>46277</v>
      </c>
      <c r="I616" s="63" t="s">
        <v>46278</v>
      </c>
      <c r="J616" s="68" t="s">
        <v>46281</v>
      </c>
      <c r="K616" s="68" t="s">
        <v>46281</v>
      </c>
      <c r="L616" s="62" t="s">
        <v>45700</v>
      </c>
      <c r="M616" s="68" t="s">
        <v>43499</v>
      </c>
      <c r="N616" s="77">
        <v>10</v>
      </c>
      <c r="O616" s="77">
        <v>420</v>
      </c>
      <c r="P616" s="83">
        <f t="shared" si="13"/>
        <v>4200</v>
      </c>
      <c r="Q616" s="71" t="s">
        <v>12039</v>
      </c>
      <c r="R616" s="58" t="s">
        <v>46248</v>
      </c>
      <c r="S616" s="68">
        <v>591010000</v>
      </c>
      <c r="T616" s="94">
        <v>100</v>
      </c>
    </row>
    <row r="617" spans="2:20" ht="27" customHeight="1">
      <c r="B617" s="62" t="s">
        <v>46282</v>
      </c>
      <c r="C617" s="62" t="s">
        <v>44743</v>
      </c>
      <c r="D617" s="57" t="s">
        <v>12050</v>
      </c>
      <c r="E617" s="63" t="s">
        <v>46283</v>
      </c>
      <c r="F617" s="63" t="s">
        <v>46284</v>
      </c>
      <c r="G617" s="68" t="s">
        <v>46285</v>
      </c>
      <c r="H617" s="63" t="s">
        <v>46286</v>
      </c>
      <c r="I617" s="68" t="s">
        <v>46287</v>
      </c>
      <c r="J617" s="68" t="s">
        <v>46288</v>
      </c>
      <c r="K617" s="68" t="s">
        <v>46289</v>
      </c>
      <c r="L617" s="62" t="s">
        <v>45700</v>
      </c>
      <c r="M617" s="68" t="s">
        <v>43499</v>
      </c>
      <c r="N617" s="77">
        <v>14</v>
      </c>
      <c r="O617" s="77">
        <v>50</v>
      </c>
      <c r="P617" s="83">
        <f t="shared" si="13"/>
        <v>700</v>
      </c>
      <c r="Q617" s="71" t="s">
        <v>12039</v>
      </c>
      <c r="R617" s="68" t="s">
        <v>43759</v>
      </c>
      <c r="S617" s="68">
        <v>591010000</v>
      </c>
      <c r="T617" s="58">
        <v>50</v>
      </c>
    </row>
    <row r="618" spans="2:20" ht="27" customHeight="1">
      <c r="B618" s="62" t="s">
        <v>46290</v>
      </c>
      <c r="C618" s="62" t="s">
        <v>44743</v>
      </c>
      <c r="D618" s="57" t="s">
        <v>12050</v>
      </c>
      <c r="E618" s="63" t="s">
        <v>46291</v>
      </c>
      <c r="F618" s="63" t="s">
        <v>46284</v>
      </c>
      <c r="G618" s="68" t="s">
        <v>46285</v>
      </c>
      <c r="H618" s="63" t="s">
        <v>46292</v>
      </c>
      <c r="I618" s="68" t="s">
        <v>46293</v>
      </c>
      <c r="J618" s="68" t="s">
        <v>46294</v>
      </c>
      <c r="K618" s="68" t="s">
        <v>46295</v>
      </c>
      <c r="L618" s="62" t="s">
        <v>45700</v>
      </c>
      <c r="M618" s="68" t="s">
        <v>43499</v>
      </c>
      <c r="N618" s="77">
        <v>14</v>
      </c>
      <c r="O618" s="77">
        <v>44.65</v>
      </c>
      <c r="P618" s="83">
        <f t="shared" si="13"/>
        <v>625.1</v>
      </c>
      <c r="Q618" s="71" t="s">
        <v>12039</v>
      </c>
      <c r="R618" s="68" t="s">
        <v>43759</v>
      </c>
      <c r="S618" s="68">
        <v>591010000</v>
      </c>
      <c r="T618" s="58">
        <v>50</v>
      </c>
    </row>
    <row r="619" spans="2:20" ht="27" customHeight="1">
      <c r="B619" s="62" t="s">
        <v>46296</v>
      </c>
      <c r="C619" s="62" t="s">
        <v>44743</v>
      </c>
      <c r="D619" s="57" t="s">
        <v>12050</v>
      </c>
      <c r="E619" s="63" t="s">
        <v>46297</v>
      </c>
      <c r="F619" s="63" t="s">
        <v>46298</v>
      </c>
      <c r="G619" s="68" t="s">
        <v>46299</v>
      </c>
      <c r="H619" s="63" t="s">
        <v>46300</v>
      </c>
      <c r="I619" s="68" t="s">
        <v>46301</v>
      </c>
      <c r="J619" s="68" t="s">
        <v>46302</v>
      </c>
      <c r="K619" s="68" t="s">
        <v>46302</v>
      </c>
      <c r="L619" s="62" t="s">
        <v>45700</v>
      </c>
      <c r="M619" s="68" t="s">
        <v>43499</v>
      </c>
      <c r="N619" s="77">
        <v>2</v>
      </c>
      <c r="O619" s="77">
        <v>821.43</v>
      </c>
      <c r="P619" s="83">
        <f t="shared" si="13"/>
        <v>1642.86</v>
      </c>
      <c r="Q619" s="71" t="s">
        <v>12039</v>
      </c>
      <c r="R619" s="68" t="s">
        <v>43759</v>
      </c>
      <c r="S619" s="68">
        <v>591010000</v>
      </c>
      <c r="T619" s="58">
        <v>50</v>
      </c>
    </row>
    <row r="620" spans="2:20" ht="27" customHeight="1">
      <c r="B620" s="62" t="s">
        <v>46303</v>
      </c>
      <c r="C620" s="62" t="s">
        <v>44743</v>
      </c>
      <c r="D620" s="57" t="s">
        <v>12050</v>
      </c>
      <c r="E620" s="63" t="s">
        <v>46304</v>
      </c>
      <c r="F620" s="63" t="s">
        <v>46305</v>
      </c>
      <c r="G620" s="63" t="s">
        <v>46306</v>
      </c>
      <c r="H620" s="63" t="s">
        <v>46307</v>
      </c>
      <c r="I620" s="68" t="s">
        <v>46308</v>
      </c>
      <c r="J620" s="68"/>
      <c r="K620" s="68"/>
      <c r="L620" s="62" t="s">
        <v>45700</v>
      </c>
      <c r="M620" s="68" t="s">
        <v>43499</v>
      </c>
      <c r="N620" s="77">
        <v>1</v>
      </c>
      <c r="O620" s="77">
        <v>59107.15</v>
      </c>
      <c r="P620" s="83">
        <f t="shared" si="13"/>
        <v>59107.15</v>
      </c>
      <c r="Q620" s="71" t="s">
        <v>12039</v>
      </c>
      <c r="R620" s="68" t="s">
        <v>43759</v>
      </c>
      <c r="S620" s="68">
        <v>591010000</v>
      </c>
      <c r="T620" s="58">
        <v>50</v>
      </c>
    </row>
    <row r="621" spans="2:20" ht="27" customHeight="1">
      <c r="B621" s="62" t="s">
        <v>46309</v>
      </c>
      <c r="C621" s="62" t="s">
        <v>44743</v>
      </c>
      <c r="D621" s="57" t="s">
        <v>12050</v>
      </c>
      <c r="E621" s="63" t="s">
        <v>46310</v>
      </c>
      <c r="F621" s="63" t="s">
        <v>46298</v>
      </c>
      <c r="G621" s="68" t="s">
        <v>46299</v>
      </c>
      <c r="H621" s="63" t="s">
        <v>46311</v>
      </c>
      <c r="I621" s="68" t="s">
        <v>46312</v>
      </c>
      <c r="J621" s="68" t="s">
        <v>46313</v>
      </c>
      <c r="K621" s="68" t="s">
        <v>46314</v>
      </c>
      <c r="L621" s="62" t="s">
        <v>45700</v>
      </c>
      <c r="M621" s="68" t="s">
        <v>43499</v>
      </c>
      <c r="N621" s="77">
        <v>2</v>
      </c>
      <c r="O621" s="77">
        <v>312.5</v>
      </c>
      <c r="P621" s="83">
        <f t="shared" si="13"/>
        <v>625</v>
      </c>
      <c r="Q621" s="71" t="s">
        <v>12039</v>
      </c>
      <c r="R621" s="68" t="s">
        <v>43759</v>
      </c>
      <c r="S621" s="68">
        <v>591010000</v>
      </c>
      <c r="T621" s="58">
        <v>50</v>
      </c>
    </row>
    <row r="622" spans="2:20" ht="27" customHeight="1">
      <c r="B622" s="62" t="s">
        <v>46315</v>
      </c>
      <c r="C622" s="62" t="s">
        <v>44743</v>
      </c>
      <c r="D622" s="57" t="s">
        <v>12050</v>
      </c>
      <c r="E622" s="63" t="s">
        <v>46316</v>
      </c>
      <c r="F622" s="63" t="s">
        <v>46317</v>
      </c>
      <c r="G622" s="63" t="s">
        <v>46318</v>
      </c>
      <c r="H622" s="63" t="s">
        <v>46319</v>
      </c>
      <c r="I622" s="68" t="s">
        <v>46320</v>
      </c>
      <c r="J622" s="68" t="s">
        <v>46321</v>
      </c>
      <c r="K622" s="68" t="s">
        <v>46322</v>
      </c>
      <c r="L622" s="62" t="s">
        <v>45700</v>
      </c>
      <c r="M622" s="68" t="s">
        <v>43499</v>
      </c>
      <c r="N622" s="77">
        <v>1</v>
      </c>
      <c r="O622" s="77">
        <v>32142.86</v>
      </c>
      <c r="P622" s="83">
        <f t="shared" si="13"/>
        <v>32142.86</v>
      </c>
      <c r="Q622" s="71" t="s">
        <v>12039</v>
      </c>
      <c r="R622" s="68" t="s">
        <v>43759</v>
      </c>
      <c r="S622" s="68">
        <v>591010000</v>
      </c>
      <c r="T622" s="58">
        <v>50</v>
      </c>
    </row>
    <row r="623" spans="2:20" ht="27" customHeight="1">
      <c r="B623" s="62" t="s">
        <v>46323</v>
      </c>
      <c r="C623" s="62" t="s">
        <v>44743</v>
      </c>
      <c r="D623" s="57" t="s">
        <v>12050</v>
      </c>
      <c r="E623" s="63" t="s">
        <v>46324</v>
      </c>
      <c r="F623" s="63" t="s">
        <v>46284</v>
      </c>
      <c r="G623" s="63" t="s">
        <v>46285</v>
      </c>
      <c r="H623" s="63" t="s">
        <v>46325</v>
      </c>
      <c r="I623" s="63" t="s">
        <v>46326</v>
      </c>
      <c r="J623" s="68" t="s">
        <v>46327</v>
      </c>
      <c r="K623" s="68" t="s">
        <v>46327</v>
      </c>
      <c r="L623" s="62" t="s">
        <v>45700</v>
      </c>
      <c r="M623" s="68" t="s">
        <v>43499</v>
      </c>
      <c r="N623" s="77">
        <v>2</v>
      </c>
      <c r="O623" s="77">
        <v>42.86</v>
      </c>
      <c r="P623" s="83">
        <f t="shared" si="13"/>
        <v>85.72</v>
      </c>
      <c r="Q623" s="71" t="s">
        <v>12039</v>
      </c>
      <c r="R623" s="68" t="s">
        <v>43759</v>
      </c>
      <c r="S623" s="68">
        <v>591010000</v>
      </c>
      <c r="T623" s="58">
        <v>50</v>
      </c>
    </row>
    <row r="624" spans="2:20" ht="27" customHeight="1">
      <c r="B624" s="62" t="s">
        <v>46328</v>
      </c>
      <c r="C624" s="62" t="s">
        <v>44743</v>
      </c>
      <c r="D624" s="57" t="s">
        <v>12050</v>
      </c>
      <c r="E624" s="63" t="s">
        <v>46329</v>
      </c>
      <c r="F624" s="63" t="s">
        <v>46298</v>
      </c>
      <c r="G624" s="63" t="s">
        <v>46299</v>
      </c>
      <c r="H624" s="63" t="s">
        <v>46330</v>
      </c>
      <c r="I624" s="63" t="s">
        <v>46331</v>
      </c>
      <c r="J624" s="68" t="s">
        <v>46332</v>
      </c>
      <c r="K624" s="68" t="s">
        <v>46333</v>
      </c>
      <c r="L624" s="62" t="s">
        <v>45700</v>
      </c>
      <c r="M624" s="68" t="s">
        <v>43499</v>
      </c>
      <c r="N624" s="77">
        <v>2</v>
      </c>
      <c r="O624" s="77">
        <v>42.86</v>
      </c>
      <c r="P624" s="83">
        <f t="shared" si="13"/>
        <v>85.72</v>
      </c>
      <c r="Q624" s="71" t="s">
        <v>12039</v>
      </c>
      <c r="R624" s="68" t="s">
        <v>43759</v>
      </c>
      <c r="S624" s="68">
        <v>591010000</v>
      </c>
      <c r="T624" s="58">
        <v>50</v>
      </c>
    </row>
    <row r="625" spans="2:20" ht="27" customHeight="1">
      <c r="B625" s="62" t="s">
        <v>46334</v>
      </c>
      <c r="C625" s="62" t="s">
        <v>44743</v>
      </c>
      <c r="D625" s="57" t="s">
        <v>12050</v>
      </c>
      <c r="E625" s="63" t="s">
        <v>46335</v>
      </c>
      <c r="F625" s="63" t="s">
        <v>46336</v>
      </c>
      <c r="G625" s="63" t="s">
        <v>46337</v>
      </c>
      <c r="H625" s="63" t="s">
        <v>46338</v>
      </c>
      <c r="I625" s="63" t="s">
        <v>46331</v>
      </c>
      <c r="J625" s="68" t="s">
        <v>46339</v>
      </c>
      <c r="K625" s="68" t="s">
        <v>46340</v>
      </c>
      <c r="L625" s="62" t="s">
        <v>45700</v>
      </c>
      <c r="M625" s="68" t="s">
        <v>43499</v>
      </c>
      <c r="N625" s="77">
        <v>1</v>
      </c>
      <c r="O625" s="77">
        <v>116.08</v>
      </c>
      <c r="P625" s="83">
        <f t="shared" si="13"/>
        <v>116.08</v>
      </c>
      <c r="Q625" s="71" t="s">
        <v>12039</v>
      </c>
      <c r="R625" s="68" t="s">
        <v>43759</v>
      </c>
      <c r="S625" s="68">
        <v>591010000</v>
      </c>
      <c r="T625" s="58">
        <v>50</v>
      </c>
    </row>
    <row r="626" spans="2:20" ht="27" customHeight="1">
      <c r="B626" s="62" t="s">
        <v>46341</v>
      </c>
      <c r="C626" s="62" t="s">
        <v>44743</v>
      </c>
      <c r="D626" s="57" t="s">
        <v>12050</v>
      </c>
      <c r="E626" s="63" t="s">
        <v>46342</v>
      </c>
      <c r="F626" s="63" t="s">
        <v>46343</v>
      </c>
      <c r="G626" s="63" t="s">
        <v>46344</v>
      </c>
      <c r="H626" s="63" t="s">
        <v>46345</v>
      </c>
      <c r="I626" s="68" t="s">
        <v>46346</v>
      </c>
      <c r="J626" s="68"/>
      <c r="K626" s="68"/>
      <c r="L626" s="62" t="s">
        <v>45700</v>
      </c>
      <c r="M626" s="68" t="s">
        <v>43499</v>
      </c>
      <c r="N626" s="77">
        <v>1</v>
      </c>
      <c r="O626" s="77">
        <v>5803.58</v>
      </c>
      <c r="P626" s="83">
        <f t="shared" si="13"/>
        <v>5803.58</v>
      </c>
      <c r="Q626" s="71" t="s">
        <v>12039</v>
      </c>
      <c r="R626" s="68" t="s">
        <v>43759</v>
      </c>
      <c r="S626" s="68">
        <v>591010000</v>
      </c>
      <c r="T626" s="58">
        <v>50</v>
      </c>
    </row>
    <row r="627" spans="2:20" ht="27" customHeight="1">
      <c r="B627" s="62" t="s">
        <v>46347</v>
      </c>
      <c r="C627" s="62" t="s">
        <v>44743</v>
      </c>
      <c r="D627" s="57" t="s">
        <v>12050</v>
      </c>
      <c r="E627" s="68" t="s">
        <v>46348</v>
      </c>
      <c r="F627" s="68" t="s">
        <v>46349</v>
      </c>
      <c r="G627" s="68" t="s">
        <v>46350</v>
      </c>
      <c r="H627" s="63" t="s">
        <v>46330</v>
      </c>
      <c r="I627" s="63" t="s">
        <v>46331</v>
      </c>
      <c r="J627" s="68" t="s">
        <v>46351</v>
      </c>
      <c r="K627" s="68" t="s">
        <v>46352</v>
      </c>
      <c r="L627" s="62" t="s">
        <v>45700</v>
      </c>
      <c r="M627" s="68" t="s">
        <v>43499</v>
      </c>
      <c r="N627" s="77">
        <v>1</v>
      </c>
      <c r="O627" s="77">
        <v>5178.58</v>
      </c>
      <c r="P627" s="83">
        <f t="shared" si="13"/>
        <v>5178.58</v>
      </c>
      <c r="Q627" s="71" t="s">
        <v>12039</v>
      </c>
      <c r="R627" s="68" t="s">
        <v>43759</v>
      </c>
      <c r="S627" s="68">
        <v>591010000</v>
      </c>
      <c r="T627" s="58">
        <v>50</v>
      </c>
    </row>
    <row r="628" spans="2:20" ht="27" customHeight="1">
      <c r="B628" s="62" t="s">
        <v>46353</v>
      </c>
      <c r="C628" s="62" t="s">
        <v>44743</v>
      </c>
      <c r="D628" s="57" t="s">
        <v>12050</v>
      </c>
      <c r="E628" s="63" t="s">
        <v>46354</v>
      </c>
      <c r="F628" s="63" t="s">
        <v>44678</v>
      </c>
      <c r="G628" s="68" t="s">
        <v>44679</v>
      </c>
      <c r="H628" s="63" t="s">
        <v>46355</v>
      </c>
      <c r="I628" s="68" t="s">
        <v>46356</v>
      </c>
      <c r="J628" s="68" t="s">
        <v>46357</v>
      </c>
      <c r="K628" s="68" t="s">
        <v>46357</v>
      </c>
      <c r="L628" s="62" t="s">
        <v>45700</v>
      </c>
      <c r="M628" s="68" t="s">
        <v>44643</v>
      </c>
      <c r="N628" s="77">
        <v>16</v>
      </c>
      <c r="O628" s="77">
        <v>428.57142857142856</v>
      </c>
      <c r="P628" s="83">
        <f t="shared" si="13"/>
        <v>6857.1428571428569</v>
      </c>
      <c r="Q628" s="71" t="s">
        <v>12039</v>
      </c>
      <c r="R628" s="68" t="s">
        <v>43500</v>
      </c>
      <c r="S628" s="58">
        <v>591010000</v>
      </c>
      <c r="T628" s="58">
        <v>50</v>
      </c>
    </row>
    <row r="629" spans="2:20" ht="27" customHeight="1">
      <c r="B629" s="62" t="s">
        <v>46358</v>
      </c>
      <c r="C629" s="62" t="s">
        <v>44743</v>
      </c>
      <c r="D629" s="57" t="s">
        <v>12050</v>
      </c>
      <c r="E629" s="63" t="s">
        <v>46359</v>
      </c>
      <c r="F629" s="63" t="s">
        <v>44678</v>
      </c>
      <c r="G629" s="68" t="s">
        <v>44679</v>
      </c>
      <c r="H629" s="63" t="s">
        <v>46360</v>
      </c>
      <c r="I629" s="68" t="s">
        <v>46361</v>
      </c>
      <c r="J629" s="68" t="s">
        <v>46362</v>
      </c>
      <c r="K629" s="68" t="s">
        <v>46362</v>
      </c>
      <c r="L629" s="62" t="s">
        <v>45700</v>
      </c>
      <c r="M629" s="68" t="s">
        <v>44643</v>
      </c>
      <c r="N629" s="77">
        <v>156</v>
      </c>
      <c r="O629" s="77">
        <v>285.71428571428567</v>
      </c>
      <c r="P629" s="83">
        <f t="shared" si="13"/>
        <v>44571.428571428565</v>
      </c>
      <c r="Q629" s="71" t="s">
        <v>12039</v>
      </c>
      <c r="R629" s="68" t="s">
        <v>43500</v>
      </c>
      <c r="S629" s="58">
        <v>591010000</v>
      </c>
      <c r="T629" s="58">
        <v>50</v>
      </c>
    </row>
    <row r="630" spans="2:20" ht="27" customHeight="1">
      <c r="B630" s="62" t="s">
        <v>46363</v>
      </c>
      <c r="C630" s="62" t="s">
        <v>44743</v>
      </c>
      <c r="D630" s="57" t="s">
        <v>12050</v>
      </c>
      <c r="E630" s="63" t="s">
        <v>46364</v>
      </c>
      <c r="F630" s="63" t="s">
        <v>46365</v>
      </c>
      <c r="G630" s="68" t="s">
        <v>46366</v>
      </c>
      <c r="H630" s="63" t="s">
        <v>46367</v>
      </c>
      <c r="I630" s="68" t="s">
        <v>46368</v>
      </c>
      <c r="J630" s="68" t="s">
        <v>46369</v>
      </c>
      <c r="K630" s="68" t="s">
        <v>46369</v>
      </c>
      <c r="L630" s="62" t="s">
        <v>45700</v>
      </c>
      <c r="M630" s="68" t="s">
        <v>43499</v>
      </c>
      <c r="N630" s="77">
        <v>16</v>
      </c>
      <c r="O630" s="77">
        <v>69.642857142857139</v>
      </c>
      <c r="P630" s="83">
        <f t="shared" si="13"/>
        <v>1114.2857142857142</v>
      </c>
      <c r="Q630" s="71" t="s">
        <v>12039</v>
      </c>
      <c r="R630" s="68" t="s">
        <v>43500</v>
      </c>
      <c r="S630" s="58">
        <v>591010000</v>
      </c>
      <c r="T630" s="58">
        <v>50</v>
      </c>
    </row>
    <row r="631" spans="2:20" ht="27" customHeight="1">
      <c r="B631" s="62" t="s">
        <v>46370</v>
      </c>
      <c r="C631" s="62" t="s">
        <v>44743</v>
      </c>
      <c r="D631" s="57" t="s">
        <v>12050</v>
      </c>
      <c r="E631" s="63" t="s">
        <v>46371</v>
      </c>
      <c r="F631" s="63" t="s">
        <v>46365</v>
      </c>
      <c r="G631" s="63" t="s">
        <v>46366</v>
      </c>
      <c r="H631" s="63" t="s">
        <v>46372</v>
      </c>
      <c r="I631" s="68" t="s">
        <v>46373</v>
      </c>
      <c r="J631" s="68" t="s">
        <v>46374</v>
      </c>
      <c r="K631" s="68" t="s">
        <v>46374</v>
      </c>
      <c r="L631" s="62" t="s">
        <v>45700</v>
      </c>
      <c r="M631" s="68" t="s">
        <v>43499</v>
      </c>
      <c r="N631" s="77">
        <v>12</v>
      </c>
      <c r="O631" s="77">
        <v>62.499999999999993</v>
      </c>
      <c r="P631" s="83">
        <f t="shared" si="13"/>
        <v>749.99999999999989</v>
      </c>
      <c r="Q631" s="71" t="s">
        <v>12039</v>
      </c>
      <c r="R631" s="68" t="s">
        <v>43500</v>
      </c>
      <c r="S631" s="58">
        <v>591010000</v>
      </c>
      <c r="T631" s="58">
        <v>50</v>
      </c>
    </row>
    <row r="632" spans="2:20" ht="27" customHeight="1">
      <c r="B632" s="62" t="s">
        <v>46375</v>
      </c>
      <c r="C632" s="62" t="s">
        <v>44743</v>
      </c>
      <c r="D632" s="57" t="s">
        <v>12050</v>
      </c>
      <c r="E632" s="63" t="s">
        <v>46376</v>
      </c>
      <c r="F632" s="63" t="s">
        <v>46365</v>
      </c>
      <c r="G632" s="68" t="s">
        <v>46366</v>
      </c>
      <c r="H632" s="63" t="s">
        <v>46377</v>
      </c>
      <c r="I632" s="68" t="s">
        <v>46378</v>
      </c>
      <c r="J632" s="68" t="s">
        <v>46327</v>
      </c>
      <c r="K632" s="68" t="s">
        <v>46327</v>
      </c>
      <c r="L632" s="62" t="s">
        <v>45700</v>
      </c>
      <c r="M632" s="68" t="s">
        <v>43499</v>
      </c>
      <c r="N632" s="77">
        <v>80</v>
      </c>
      <c r="O632" s="77">
        <v>53.571428571428569</v>
      </c>
      <c r="P632" s="83">
        <f t="shared" si="13"/>
        <v>4285.7142857142853</v>
      </c>
      <c r="Q632" s="71" t="s">
        <v>12039</v>
      </c>
      <c r="R632" s="68" t="s">
        <v>43500</v>
      </c>
      <c r="S632" s="58">
        <v>591010000</v>
      </c>
      <c r="T632" s="58">
        <v>50</v>
      </c>
    </row>
    <row r="633" spans="2:20" ht="27" customHeight="1">
      <c r="B633" s="62" t="s">
        <v>46379</v>
      </c>
      <c r="C633" s="62" t="s">
        <v>44743</v>
      </c>
      <c r="D633" s="57" t="s">
        <v>12050</v>
      </c>
      <c r="E633" s="63" t="s">
        <v>46380</v>
      </c>
      <c r="F633" s="63" t="s">
        <v>46365</v>
      </c>
      <c r="G633" s="63" t="s">
        <v>46366</v>
      </c>
      <c r="H633" s="63" t="s">
        <v>46381</v>
      </c>
      <c r="I633" s="68" t="s">
        <v>46382</v>
      </c>
      <c r="J633" s="68" t="s">
        <v>46383</v>
      </c>
      <c r="K633" s="68" t="s">
        <v>46383</v>
      </c>
      <c r="L633" s="62" t="s">
        <v>45700</v>
      </c>
      <c r="M633" s="68" t="s">
        <v>43499</v>
      </c>
      <c r="N633" s="77">
        <v>64</v>
      </c>
      <c r="O633" s="77">
        <v>53.571428571428569</v>
      </c>
      <c r="P633" s="83">
        <f t="shared" si="13"/>
        <v>3428.5714285714284</v>
      </c>
      <c r="Q633" s="71" t="s">
        <v>12039</v>
      </c>
      <c r="R633" s="68" t="s">
        <v>43500</v>
      </c>
      <c r="S633" s="58">
        <v>591010000</v>
      </c>
      <c r="T633" s="58">
        <v>50</v>
      </c>
    </row>
    <row r="634" spans="2:20" ht="27" customHeight="1">
      <c r="B634" s="62" t="s">
        <v>46384</v>
      </c>
      <c r="C634" s="62" t="s">
        <v>44743</v>
      </c>
      <c r="D634" s="57" t="s">
        <v>12050</v>
      </c>
      <c r="E634" s="63" t="s">
        <v>46385</v>
      </c>
      <c r="F634" s="63" t="s">
        <v>46386</v>
      </c>
      <c r="G634" s="63" t="s">
        <v>46299</v>
      </c>
      <c r="H634" s="63" t="s">
        <v>46387</v>
      </c>
      <c r="I634" s="63" t="s">
        <v>46388</v>
      </c>
      <c r="J634" s="68" t="s">
        <v>46389</v>
      </c>
      <c r="K634" s="68" t="s">
        <v>46389</v>
      </c>
      <c r="L634" s="62" t="s">
        <v>45700</v>
      </c>
      <c r="M634" s="68" t="s">
        <v>43499</v>
      </c>
      <c r="N634" s="77">
        <v>22</v>
      </c>
      <c r="O634" s="77">
        <v>1116.0714285714284</v>
      </c>
      <c r="P634" s="83">
        <f t="shared" si="13"/>
        <v>24553.571428571428</v>
      </c>
      <c r="Q634" s="71" t="s">
        <v>12039</v>
      </c>
      <c r="R634" s="68" t="s">
        <v>43500</v>
      </c>
      <c r="S634" s="58">
        <v>591010000</v>
      </c>
      <c r="T634" s="58">
        <v>50</v>
      </c>
    </row>
    <row r="635" spans="2:20" ht="27" customHeight="1">
      <c r="B635" s="62" t="s">
        <v>46390</v>
      </c>
      <c r="C635" s="62" t="s">
        <v>44743</v>
      </c>
      <c r="D635" s="57" t="s">
        <v>12050</v>
      </c>
      <c r="E635" s="63" t="s">
        <v>46385</v>
      </c>
      <c r="F635" s="63" t="s">
        <v>46386</v>
      </c>
      <c r="G635" s="63" t="s">
        <v>46299</v>
      </c>
      <c r="H635" s="63" t="s">
        <v>46387</v>
      </c>
      <c r="I635" s="63" t="s">
        <v>46388</v>
      </c>
      <c r="J635" s="68" t="s">
        <v>46391</v>
      </c>
      <c r="K635" s="68" t="s">
        <v>46391</v>
      </c>
      <c r="L635" s="62" t="s">
        <v>45700</v>
      </c>
      <c r="M635" s="68" t="s">
        <v>43499</v>
      </c>
      <c r="N635" s="77">
        <v>4</v>
      </c>
      <c r="O635" s="77">
        <v>1517.8571428571427</v>
      </c>
      <c r="P635" s="83">
        <f t="shared" si="13"/>
        <v>6071.4285714285706</v>
      </c>
      <c r="Q635" s="71" t="s">
        <v>12039</v>
      </c>
      <c r="R635" s="68" t="s">
        <v>43500</v>
      </c>
      <c r="S635" s="58">
        <v>591010000</v>
      </c>
      <c r="T635" s="58">
        <v>50</v>
      </c>
    </row>
    <row r="636" spans="2:20" ht="27" customHeight="1">
      <c r="B636" s="62" t="s">
        <v>46392</v>
      </c>
      <c r="C636" s="62" t="s">
        <v>44743</v>
      </c>
      <c r="D636" s="57" t="s">
        <v>12050</v>
      </c>
      <c r="E636" s="63" t="s">
        <v>46393</v>
      </c>
      <c r="F636" s="63" t="s">
        <v>46386</v>
      </c>
      <c r="G636" s="63" t="s">
        <v>46299</v>
      </c>
      <c r="H636" s="63" t="s">
        <v>46394</v>
      </c>
      <c r="I636" s="68" t="s">
        <v>46395</v>
      </c>
      <c r="J636" s="68" t="s">
        <v>46396</v>
      </c>
      <c r="K636" s="68" t="s">
        <v>46396</v>
      </c>
      <c r="L636" s="62" t="s">
        <v>45700</v>
      </c>
      <c r="M636" s="68" t="s">
        <v>43499</v>
      </c>
      <c r="N636" s="77">
        <v>50</v>
      </c>
      <c r="O636" s="77">
        <v>44.642857142857139</v>
      </c>
      <c r="P636" s="83">
        <f t="shared" si="13"/>
        <v>2232.1428571428569</v>
      </c>
      <c r="Q636" s="71" t="s">
        <v>12039</v>
      </c>
      <c r="R636" s="68" t="s">
        <v>43500</v>
      </c>
      <c r="S636" s="58">
        <v>591010000</v>
      </c>
      <c r="T636" s="58">
        <v>50</v>
      </c>
    </row>
    <row r="637" spans="2:20" ht="27" customHeight="1">
      <c r="B637" s="62" t="s">
        <v>46397</v>
      </c>
      <c r="C637" s="62" t="s">
        <v>44743</v>
      </c>
      <c r="D637" s="57" t="s">
        <v>12050</v>
      </c>
      <c r="E637" s="63" t="s">
        <v>46398</v>
      </c>
      <c r="F637" s="63" t="s">
        <v>46399</v>
      </c>
      <c r="G637" s="68" t="s">
        <v>46400</v>
      </c>
      <c r="H637" s="63" t="s">
        <v>46401</v>
      </c>
      <c r="I637" s="68" t="s">
        <v>46402</v>
      </c>
      <c r="J637" s="68" t="s">
        <v>46403</v>
      </c>
      <c r="K637" s="68" t="s">
        <v>46404</v>
      </c>
      <c r="L637" s="62" t="s">
        <v>45700</v>
      </c>
      <c r="M637" s="68" t="s">
        <v>43499</v>
      </c>
      <c r="N637" s="77">
        <v>30</v>
      </c>
      <c r="O637" s="77">
        <v>44.642857142857139</v>
      </c>
      <c r="P637" s="83">
        <f t="shared" si="13"/>
        <v>1339.2857142857142</v>
      </c>
      <c r="Q637" s="71" t="s">
        <v>12039</v>
      </c>
      <c r="R637" s="68" t="s">
        <v>43500</v>
      </c>
      <c r="S637" s="58">
        <v>591010000</v>
      </c>
      <c r="T637" s="58">
        <v>50</v>
      </c>
    </row>
    <row r="638" spans="2:20" ht="27" customHeight="1">
      <c r="B638" s="62" t="s">
        <v>46405</v>
      </c>
      <c r="C638" s="62" t="s">
        <v>44743</v>
      </c>
      <c r="D638" s="57" t="s">
        <v>12050</v>
      </c>
      <c r="E638" s="63" t="s">
        <v>46406</v>
      </c>
      <c r="F638" s="63" t="s">
        <v>46399</v>
      </c>
      <c r="G638" s="68" t="s">
        <v>46400</v>
      </c>
      <c r="H638" s="63" t="s">
        <v>46407</v>
      </c>
      <c r="I638" s="68" t="s">
        <v>46408</v>
      </c>
      <c r="J638" s="68" t="s">
        <v>46409</v>
      </c>
      <c r="K638" s="68" t="s">
        <v>46410</v>
      </c>
      <c r="L638" s="62" t="s">
        <v>45700</v>
      </c>
      <c r="M638" s="68" t="s">
        <v>43499</v>
      </c>
      <c r="N638" s="77">
        <v>12</v>
      </c>
      <c r="O638" s="77">
        <v>44.642857142857139</v>
      </c>
      <c r="P638" s="83">
        <f t="shared" si="13"/>
        <v>535.71428571428567</v>
      </c>
      <c r="Q638" s="71" t="s">
        <v>12039</v>
      </c>
      <c r="R638" s="68" t="s">
        <v>43500</v>
      </c>
      <c r="S638" s="58">
        <v>591010000</v>
      </c>
      <c r="T638" s="58">
        <v>50</v>
      </c>
    </row>
    <row r="639" spans="2:20" ht="27" customHeight="1">
      <c r="B639" s="62" t="s">
        <v>46411</v>
      </c>
      <c r="C639" s="62" t="s">
        <v>44743</v>
      </c>
      <c r="D639" s="57" t="s">
        <v>12050</v>
      </c>
      <c r="E639" s="63" t="s">
        <v>46412</v>
      </c>
      <c r="F639" s="68" t="s">
        <v>46413</v>
      </c>
      <c r="G639" s="68" t="s">
        <v>46414</v>
      </c>
      <c r="H639" s="75" t="s">
        <v>46415</v>
      </c>
      <c r="I639" s="68" t="s">
        <v>46416</v>
      </c>
      <c r="J639" s="68" t="s">
        <v>46417</v>
      </c>
      <c r="K639" s="68" t="s">
        <v>46418</v>
      </c>
      <c r="L639" s="62" t="s">
        <v>45700</v>
      </c>
      <c r="M639" s="68" t="s">
        <v>43499</v>
      </c>
      <c r="N639" s="77">
        <v>8</v>
      </c>
      <c r="O639" s="77">
        <v>1071.4285714285713</v>
      </c>
      <c r="P639" s="83">
        <f t="shared" si="13"/>
        <v>8571.4285714285706</v>
      </c>
      <c r="Q639" s="71" t="s">
        <v>12039</v>
      </c>
      <c r="R639" s="68" t="s">
        <v>43500</v>
      </c>
      <c r="S639" s="58">
        <v>591010000</v>
      </c>
      <c r="T639" s="58">
        <v>50</v>
      </c>
    </row>
    <row r="640" spans="2:20" ht="27" customHeight="1">
      <c r="B640" s="62" t="s">
        <v>46419</v>
      </c>
      <c r="C640" s="62" t="s">
        <v>44743</v>
      </c>
      <c r="D640" s="57" t="s">
        <v>12050</v>
      </c>
      <c r="E640" s="63" t="s">
        <v>46420</v>
      </c>
      <c r="F640" s="68" t="s">
        <v>46421</v>
      </c>
      <c r="G640" s="63" t="s">
        <v>46422</v>
      </c>
      <c r="H640" s="68" t="s">
        <v>46421</v>
      </c>
      <c r="I640" s="63" t="s">
        <v>46422</v>
      </c>
      <c r="J640" s="68" t="s">
        <v>46423</v>
      </c>
      <c r="K640" s="68" t="s">
        <v>46424</v>
      </c>
      <c r="L640" s="62" t="s">
        <v>45700</v>
      </c>
      <c r="M640" s="68" t="s">
        <v>43499</v>
      </c>
      <c r="N640" s="77">
        <v>5</v>
      </c>
      <c r="O640" s="77">
        <v>2232.1428571428569</v>
      </c>
      <c r="P640" s="83">
        <f t="shared" si="13"/>
        <v>11160.714285714284</v>
      </c>
      <c r="Q640" s="71" t="s">
        <v>12039</v>
      </c>
      <c r="R640" s="68" t="s">
        <v>43500</v>
      </c>
      <c r="S640" s="58">
        <v>591010000</v>
      </c>
      <c r="T640" s="58">
        <v>50</v>
      </c>
    </row>
    <row r="641" spans="2:20" ht="27" customHeight="1">
      <c r="B641" s="62" t="s">
        <v>46425</v>
      </c>
      <c r="C641" s="62" t="s">
        <v>44743</v>
      </c>
      <c r="D641" s="57" t="s">
        <v>12050</v>
      </c>
      <c r="E641" s="63" t="s">
        <v>46420</v>
      </c>
      <c r="F641" s="68" t="s">
        <v>46421</v>
      </c>
      <c r="G641" s="63" t="s">
        <v>46422</v>
      </c>
      <c r="H641" s="68" t="s">
        <v>46421</v>
      </c>
      <c r="I641" s="63" t="s">
        <v>46422</v>
      </c>
      <c r="J641" s="68" t="s">
        <v>46426</v>
      </c>
      <c r="K641" s="68" t="s">
        <v>46426</v>
      </c>
      <c r="L641" s="62" t="s">
        <v>45700</v>
      </c>
      <c r="M641" s="68" t="s">
        <v>43499</v>
      </c>
      <c r="N641" s="77">
        <v>25</v>
      </c>
      <c r="O641" s="77">
        <v>5535.7142857142853</v>
      </c>
      <c r="P641" s="83">
        <f t="shared" si="13"/>
        <v>138392.85714285713</v>
      </c>
      <c r="Q641" s="71" t="s">
        <v>12039</v>
      </c>
      <c r="R641" s="68" t="s">
        <v>43500</v>
      </c>
      <c r="S641" s="58">
        <v>591010000</v>
      </c>
      <c r="T641" s="58">
        <v>50</v>
      </c>
    </row>
    <row r="642" spans="2:20" ht="27" customHeight="1">
      <c r="B642" s="62" t="s">
        <v>46427</v>
      </c>
      <c r="C642" s="62" t="s">
        <v>44743</v>
      </c>
      <c r="D642" s="57" t="s">
        <v>12050</v>
      </c>
      <c r="E642" s="68" t="s">
        <v>46428</v>
      </c>
      <c r="F642" s="68" t="s">
        <v>46429</v>
      </c>
      <c r="G642" s="68" t="s">
        <v>46430</v>
      </c>
      <c r="H642" s="68" t="s">
        <v>46431</v>
      </c>
      <c r="I642" s="68" t="s">
        <v>46432</v>
      </c>
      <c r="J642" s="68" t="s">
        <v>46433</v>
      </c>
      <c r="K642" s="68" t="s">
        <v>46434</v>
      </c>
      <c r="L642" s="62" t="s">
        <v>45700</v>
      </c>
      <c r="M642" s="68" t="s">
        <v>43499</v>
      </c>
      <c r="N642" s="77">
        <v>2</v>
      </c>
      <c r="O642" s="77">
        <v>1607.1428571428569</v>
      </c>
      <c r="P642" s="83">
        <f t="shared" si="13"/>
        <v>3214.2857142857138</v>
      </c>
      <c r="Q642" s="71" t="s">
        <v>12039</v>
      </c>
      <c r="R642" s="68" t="s">
        <v>43500</v>
      </c>
      <c r="S642" s="58">
        <v>591010000</v>
      </c>
      <c r="T642" s="58">
        <v>50</v>
      </c>
    </row>
    <row r="643" spans="2:20" ht="27" customHeight="1">
      <c r="B643" s="62" t="s">
        <v>46435</v>
      </c>
      <c r="C643" s="62" t="s">
        <v>44743</v>
      </c>
      <c r="D643" s="57" t="s">
        <v>12050</v>
      </c>
      <c r="E643" s="68" t="s">
        <v>46436</v>
      </c>
      <c r="F643" s="68" t="s">
        <v>46429</v>
      </c>
      <c r="G643" s="68" t="s">
        <v>46430</v>
      </c>
      <c r="H643" s="68" t="s">
        <v>46437</v>
      </c>
      <c r="I643" s="68" t="s">
        <v>46438</v>
      </c>
      <c r="J643" s="68" t="s">
        <v>46439</v>
      </c>
      <c r="K643" s="68" t="s">
        <v>46440</v>
      </c>
      <c r="L643" s="62" t="s">
        <v>45700</v>
      </c>
      <c r="M643" s="68" t="s">
        <v>43499</v>
      </c>
      <c r="N643" s="77">
        <v>6</v>
      </c>
      <c r="O643" s="77">
        <v>4732.1428571428569</v>
      </c>
      <c r="P643" s="83">
        <f t="shared" si="13"/>
        <v>28392.857142857141</v>
      </c>
      <c r="Q643" s="71" t="s">
        <v>12039</v>
      </c>
      <c r="R643" s="68" t="s">
        <v>43500</v>
      </c>
      <c r="S643" s="58">
        <v>591010000</v>
      </c>
      <c r="T643" s="58">
        <v>50</v>
      </c>
    </row>
    <row r="644" spans="2:20" ht="27" customHeight="1">
      <c r="B644" s="62" t="s">
        <v>46441</v>
      </c>
      <c r="C644" s="62" t="s">
        <v>44743</v>
      </c>
      <c r="D644" s="57" t="s">
        <v>12050</v>
      </c>
      <c r="E644" s="63" t="s">
        <v>46442</v>
      </c>
      <c r="F644" s="68" t="s">
        <v>46429</v>
      </c>
      <c r="G644" s="63" t="s">
        <v>46430</v>
      </c>
      <c r="H644" s="63" t="s">
        <v>46443</v>
      </c>
      <c r="I644" s="63" t="s">
        <v>46444</v>
      </c>
      <c r="J644" s="68" t="s">
        <v>46445</v>
      </c>
      <c r="K644" s="68" t="s">
        <v>46446</v>
      </c>
      <c r="L644" s="62" t="s">
        <v>45700</v>
      </c>
      <c r="M644" s="68" t="s">
        <v>43499</v>
      </c>
      <c r="N644" s="77">
        <v>5</v>
      </c>
      <c r="O644" s="77">
        <v>848.21428571428567</v>
      </c>
      <c r="P644" s="83">
        <f t="shared" si="13"/>
        <v>4241.0714285714284</v>
      </c>
      <c r="Q644" s="71" t="s">
        <v>12039</v>
      </c>
      <c r="R644" s="68" t="s">
        <v>43500</v>
      </c>
      <c r="S644" s="58">
        <v>591010000</v>
      </c>
      <c r="T644" s="58">
        <v>50</v>
      </c>
    </row>
    <row r="645" spans="2:20" ht="27" customHeight="1">
      <c r="B645" s="62" t="s">
        <v>46447</v>
      </c>
      <c r="C645" s="62" t="s">
        <v>44743</v>
      </c>
      <c r="D645" s="57" t="s">
        <v>12050</v>
      </c>
      <c r="E645" s="63" t="s">
        <v>46448</v>
      </c>
      <c r="F645" s="63" t="s">
        <v>46449</v>
      </c>
      <c r="G645" s="68" t="s">
        <v>46450</v>
      </c>
      <c r="H645" s="63" t="s">
        <v>46451</v>
      </c>
      <c r="I645" s="68" t="s">
        <v>46452</v>
      </c>
      <c r="J645" s="68" t="s">
        <v>46453</v>
      </c>
      <c r="K645" s="68" t="s">
        <v>46454</v>
      </c>
      <c r="L645" s="62" t="s">
        <v>45700</v>
      </c>
      <c r="M645" s="68" t="s">
        <v>43499</v>
      </c>
      <c r="N645" s="77">
        <v>10</v>
      </c>
      <c r="O645" s="77">
        <v>535.71428571428567</v>
      </c>
      <c r="P645" s="83">
        <f t="shared" si="13"/>
        <v>5357.1428571428569</v>
      </c>
      <c r="Q645" s="71" t="s">
        <v>12039</v>
      </c>
      <c r="R645" s="68" t="s">
        <v>43500</v>
      </c>
      <c r="S645" s="58">
        <v>591010000</v>
      </c>
      <c r="T645" s="58">
        <v>50</v>
      </c>
    </row>
    <row r="646" spans="2:20" ht="27" customHeight="1">
      <c r="B646" s="62" t="s">
        <v>46455</v>
      </c>
      <c r="C646" s="62" t="s">
        <v>44743</v>
      </c>
      <c r="D646" s="57" t="s">
        <v>12050</v>
      </c>
      <c r="E646" s="63" t="s">
        <v>46456</v>
      </c>
      <c r="F646" s="63" t="s">
        <v>46449</v>
      </c>
      <c r="G646" s="68" t="s">
        <v>46450</v>
      </c>
      <c r="H646" s="63" t="s">
        <v>46457</v>
      </c>
      <c r="I646" s="68" t="s">
        <v>46458</v>
      </c>
      <c r="J646" s="68" t="s">
        <v>46459</v>
      </c>
      <c r="K646" s="68" t="s">
        <v>46460</v>
      </c>
      <c r="L646" s="62" t="s">
        <v>45700</v>
      </c>
      <c r="M646" s="68" t="s">
        <v>43499</v>
      </c>
      <c r="N646" s="77">
        <v>21</v>
      </c>
      <c r="O646" s="77">
        <v>446.42857142857139</v>
      </c>
      <c r="P646" s="83">
        <f t="shared" si="13"/>
        <v>9375</v>
      </c>
      <c r="Q646" s="71" t="s">
        <v>12039</v>
      </c>
      <c r="R646" s="68" t="s">
        <v>43500</v>
      </c>
      <c r="S646" s="58">
        <v>591010000</v>
      </c>
      <c r="T646" s="58">
        <v>50</v>
      </c>
    </row>
    <row r="647" spans="2:20" ht="27" customHeight="1">
      <c r="B647" s="62" t="s">
        <v>46461</v>
      </c>
      <c r="C647" s="62" t="s">
        <v>44743</v>
      </c>
      <c r="D647" s="57" t="s">
        <v>12050</v>
      </c>
      <c r="E647" s="63" t="s">
        <v>46462</v>
      </c>
      <c r="F647" s="63" t="s">
        <v>46449</v>
      </c>
      <c r="G647" s="68" t="s">
        <v>46450</v>
      </c>
      <c r="H647" s="63" t="s">
        <v>46463</v>
      </c>
      <c r="I647" s="68" t="s">
        <v>46464</v>
      </c>
      <c r="J647" s="68" t="s">
        <v>46465</v>
      </c>
      <c r="K647" s="68" t="s">
        <v>46466</v>
      </c>
      <c r="L647" s="62" t="s">
        <v>45700</v>
      </c>
      <c r="M647" s="68" t="s">
        <v>43499</v>
      </c>
      <c r="N647" s="77">
        <v>8</v>
      </c>
      <c r="O647" s="77">
        <v>446.42857142857139</v>
      </c>
      <c r="P647" s="83">
        <f t="shared" si="13"/>
        <v>3571.4285714285711</v>
      </c>
      <c r="Q647" s="71" t="s">
        <v>12039</v>
      </c>
      <c r="R647" s="68" t="s">
        <v>43500</v>
      </c>
      <c r="S647" s="58">
        <v>591010000</v>
      </c>
      <c r="T647" s="58">
        <v>50</v>
      </c>
    </row>
    <row r="648" spans="2:20" ht="27" customHeight="1">
      <c r="B648" s="62" t="s">
        <v>46467</v>
      </c>
      <c r="C648" s="62" t="s">
        <v>44743</v>
      </c>
      <c r="D648" s="57" t="s">
        <v>12050</v>
      </c>
      <c r="E648" s="63" t="s">
        <v>46448</v>
      </c>
      <c r="F648" s="63" t="s">
        <v>46449</v>
      </c>
      <c r="G648" s="68" t="s">
        <v>46450</v>
      </c>
      <c r="H648" s="63" t="s">
        <v>46451</v>
      </c>
      <c r="I648" s="68" t="s">
        <v>46452</v>
      </c>
      <c r="J648" s="68" t="s">
        <v>46468</v>
      </c>
      <c r="K648" s="68" t="s">
        <v>46469</v>
      </c>
      <c r="L648" s="62" t="s">
        <v>45700</v>
      </c>
      <c r="M648" s="68" t="s">
        <v>43499</v>
      </c>
      <c r="N648" s="77">
        <v>3</v>
      </c>
      <c r="O648" s="77">
        <v>669.64285714285711</v>
      </c>
      <c r="P648" s="83">
        <f t="shared" si="13"/>
        <v>2008.9285714285713</v>
      </c>
      <c r="Q648" s="71" t="s">
        <v>12039</v>
      </c>
      <c r="R648" s="68" t="s">
        <v>43500</v>
      </c>
      <c r="S648" s="58">
        <v>591010000</v>
      </c>
      <c r="T648" s="58">
        <v>50</v>
      </c>
    </row>
    <row r="649" spans="2:20" ht="27" customHeight="1">
      <c r="B649" s="62" t="s">
        <v>46470</v>
      </c>
      <c r="C649" s="62" t="s">
        <v>44743</v>
      </c>
      <c r="D649" s="57" t="s">
        <v>12050</v>
      </c>
      <c r="E649" s="63" t="s">
        <v>46471</v>
      </c>
      <c r="F649" s="63" t="s">
        <v>46449</v>
      </c>
      <c r="G649" s="68" t="s">
        <v>46450</v>
      </c>
      <c r="H649" s="63" t="s">
        <v>46472</v>
      </c>
      <c r="I649" s="68" t="s">
        <v>46473</v>
      </c>
      <c r="J649" s="68" t="s">
        <v>46474</v>
      </c>
      <c r="K649" s="68" t="s">
        <v>46475</v>
      </c>
      <c r="L649" s="62" t="s">
        <v>45700</v>
      </c>
      <c r="M649" s="68" t="s">
        <v>43499</v>
      </c>
      <c r="N649" s="77">
        <v>5</v>
      </c>
      <c r="O649" s="77">
        <v>517.85714285714278</v>
      </c>
      <c r="P649" s="83">
        <f t="shared" si="13"/>
        <v>2589.2857142857138</v>
      </c>
      <c r="Q649" s="71" t="s">
        <v>12039</v>
      </c>
      <c r="R649" s="68" t="s">
        <v>43500</v>
      </c>
      <c r="S649" s="58">
        <v>591010000</v>
      </c>
      <c r="T649" s="58">
        <v>50</v>
      </c>
    </row>
    <row r="650" spans="2:20" ht="27" customHeight="1">
      <c r="B650" s="62" t="s">
        <v>46476</v>
      </c>
      <c r="C650" s="62" t="s">
        <v>44743</v>
      </c>
      <c r="D650" s="57" t="s">
        <v>12050</v>
      </c>
      <c r="E650" s="63" t="s">
        <v>46462</v>
      </c>
      <c r="F650" s="63" t="s">
        <v>46449</v>
      </c>
      <c r="G650" s="68" t="s">
        <v>46450</v>
      </c>
      <c r="H650" s="63" t="s">
        <v>46463</v>
      </c>
      <c r="I650" s="68" t="s">
        <v>46464</v>
      </c>
      <c r="J650" s="68" t="s">
        <v>46477</v>
      </c>
      <c r="K650" s="68" t="s">
        <v>46478</v>
      </c>
      <c r="L650" s="62" t="s">
        <v>45700</v>
      </c>
      <c r="M650" s="68" t="s">
        <v>43499</v>
      </c>
      <c r="N650" s="77">
        <v>3</v>
      </c>
      <c r="O650" s="77">
        <v>401.78571428571422</v>
      </c>
      <c r="P650" s="83">
        <f t="shared" si="13"/>
        <v>1205.3571428571427</v>
      </c>
      <c r="Q650" s="71" t="s">
        <v>12039</v>
      </c>
      <c r="R650" s="68" t="s">
        <v>43500</v>
      </c>
      <c r="S650" s="58">
        <v>591010000</v>
      </c>
      <c r="T650" s="58">
        <v>50</v>
      </c>
    </row>
    <row r="651" spans="2:20" ht="27" customHeight="1">
      <c r="B651" s="62" t="s">
        <v>46479</v>
      </c>
      <c r="C651" s="62" t="s">
        <v>44743</v>
      </c>
      <c r="D651" s="57" t="s">
        <v>12050</v>
      </c>
      <c r="E651" s="63" t="s">
        <v>46448</v>
      </c>
      <c r="F651" s="63" t="s">
        <v>46449</v>
      </c>
      <c r="G651" s="68" t="s">
        <v>46450</v>
      </c>
      <c r="H651" s="63" t="s">
        <v>46451</v>
      </c>
      <c r="I651" s="68" t="s">
        <v>46452</v>
      </c>
      <c r="J651" s="68" t="s">
        <v>46480</v>
      </c>
      <c r="K651" s="68" t="s">
        <v>46481</v>
      </c>
      <c r="L651" s="62" t="s">
        <v>45700</v>
      </c>
      <c r="M651" s="68" t="s">
        <v>43499</v>
      </c>
      <c r="N651" s="77">
        <v>5</v>
      </c>
      <c r="O651" s="77">
        <v>714.28571428571422</v>
      </c>
      <c r="P651" s="83">
        <f t="shared" si="13"/>
        <v>3571.4285714285711</v>
      </c>
      <c r="Q651" s="71" t="s">
        <v>12039</v>
      </c>
      <c r="R651" s="68" t="s">
        <v>43500</v>
      </c>
      <c r="S651" s="58">
        <v>591010000</v>
      </c>
      <c r="T651" s="58">
        <v>50</v>
      </c>
    </row>
    <row r="652" spans="2:20" ht="27" customHeight="1">
      <c r="B652" s="62" t="s">
        <v>46482</v>
      </c>
      <c r="C652" s="62" t="s">
        <v>44743</v>
      </c>
      <c r="D652" s="57" t="s">
        <v>12050</v>
      </c>
      <c r="E652" s="63" t="s">
        <v>46448</v>
      </c>
      <c r="F652" s="63" t="s">
        <v>46449</v>
      </c>
      <c r="G652" s="68" t="s">
        <v>46450</v>
      </c>
      <c r="H652" s="63" t="s">
        <v>46451</v>
      </c>
      <c r="I652" s="68" t="s">
        <v>46452</v>
      </c>
      <c r="J652" s="68" t="s">
        <v>46468</v>
      </c>
      <c r="K652" s="68" t="s">
        <v>46483</v>
      </c>
      <c r="L652" s="62" t="s">
        <v>45700</v>
      </c>
      <c r="M652" s="68" t="s">
        <v>43499</v>
      </c>
      <c r="N652" s="77">
        <v>6</v>
      </c>
      <c r="O652" s="77">
        <v>687.49999999999989</v>
      </c>
      <c r="P652" s="83">
        <f t="shared" si="13"/>
        <v>4124.9999999999991</v>
      </c>
      <c r="Q652" s="71" t="s">
        <v>12039</v>
      </c>
      <c r="R652" s="68" t="s">
        <v>43500</v>
      </c>
      <c r="S652" s="58">
        <v>591010000</v>
      </c>
      <c r="T652" s="58">
        <v>50</v>
      </c>
    </row>
    <row r="653" spans="2:20" ht="27" customHeight="1">
      <c r="B653" s="62" t="s">
        <v>46484</v>
      </c>
      <c r="C653" s="62" t="s">
        <v>44743</v>
      </c>
      <c r="D653" s="57" t="s">
        <v>12050</v>
      </c>
      <c r="E653" s="63" t="s">
        <v>46462</v>
      </c>
      <c r="F653" s="63" t="s">
        <v>46449</v>
      </c>
      <c r="G653" s="68" t="s">
        <v>46450</v>
      </c>
      <c r="H653" s="63" t="s">
        <v>46463</v>
      </c>
      <c r="I653" s="68" t="s">
        <v>46464</v>
      </c>
      <c r="J653" s="68" t="s">
        <v>46477</v>
      </c>
      <c r="K653" s="68" t="s">
        <v>46485</v>
      </c>
      <c r="L653" s="62" t="s">
        <v>45700</v>
      </c>
      <c r="M653" s="68" t="s">
        <v>43499</v>
      </c>
      <c r="N653" s="77">
        <v>10</v>
      </c>
      <c r="O653" s="77">
        <v>491.0714285714285</v>
      </c>
      <c r="P653" s="83">
        <f t="shared" si="13"/>
        <v>4910.7142857142853</v>
      </c>
      <c r="Q653" s="71" t="s">
        <v>12039</v>
      </c>
      <c r="R653" s="68" t="s">
        <v>43500</v>
      </c>
      <c r="S653" s="58">
        <v>591010000</v>
      </c>
      <c r="T653" s="58">
        <v>50</v>
      </c>
    </row>
    <row r="654" spans="2:20" ht="27" customHeight="1">
      <c r="B654" s="62" t="s">
        <v>46486</v>
      </c>
      <c r="C654" s="62" t="s">
        <v>44743</v>
      </c>
      <c r="D654" s="57" t="s">
        <v>12050</v>
      </c>
      <c r="E654" s="63" t="s">
        <v>46487</v>
      </c>
      <c r="F654" s="63" t="s">
        <v>46488</v>
      </c>
      <c r="G654" s="68" t="s">
        <v>46489</v>
      </c>
      <c r="H654" s="63" t="s">
        <v>46490</v>
      </c>
      <c r="I654" s="111" t="s">
        <v>46491</v>
      </c>
      <c r="J654" s="68"/>
      <c r="K654" s="68"/>
      <c r="L654" s="62" t="s">
        <v>45700</v>
      </c>
      <c r="M654" s="68" t="s">
        <v>43499</v>
      </c>
      <c r="N654" s="77">
        <v>26</v>
      </c>
      <c r="O654" s="77">
        <v>982.142857142857</v>
      </c>
      <c r="P654" s="83">
        <f t="shared" si="13"/>
        <v>25535.714285714283</v>
      </c>
      <c r="Q654" s="71" t="s">
        <v>12039</v>
      </c>
      <c r="R654" s="68" t="s">
        <v>43500</v>
      </c>
      <c r="S654" s="58">
        <v>591010000</v>
      </c>
      <c r="T654" s="58">
        <v>50</v>
      </c>
    </row>
    <row r="655" spans="2:20" ht="27" customHeight="1">
      <c r="B655" s="62" t="s">
        <v>46492</v>
      </c>
      <c r="C655" s="62" t="s">
        <v>44743</v>
      </c>
      <c r="D655" s="57" t="s">
        <v>12050</v>
      </c>
      <c r="E655" s="63" t="s">
        <v>46493</v>
      </c>
      <c r="F655" s="63" t="s">
        <v>46494</v>
      </c>
      <c r="G655" s="68" t="s">
        <v>46495</v>
      </c>
      <c r="H655" s="63" t="s">
        <v>46496</v>
      </c>
      <c r="I655" s="68" t="s">
        <v>46331</v>
      </c>
      <c r="J655" s="68" t="s">
        <v>46497</v>
      </c>
      <c r="K655" s="68" t="s">
        <v>46498</v>
      </c>
      <c r="L655" s="62" t="s">
        <v>45700</v>
      </c>
      <c r="M655" s="68" t="s">
        <v>43499</v>
      </c>
      <c r="N655" s="77">
        <v>4</v>
      </c>
      <c r="O655" s="77">
        <v>129.46428571428569</v>
      </c>
      <c r="P655" s="83">
        <f t="shared" si="13"/>
        <v>517.85714285714278</v>
      </c>
      <c r="Q655" s="71" t="s">
        <v>12039</v>
      </c>
      <c r="R655" s="68" t="s">
        <v>43500</v>
      </c>
      <c r="S655" s="58">
        <v>591010000</v>
      </c>
      <c r="T655" s="58">
        <v>50</v>
      </c>
    </row>
    <row r="656" spans="2:20" ht="27" customHeight="1">
      <c r="B656" s="62" t="s">
        <v>46499</v>
      </c>
      <c r="C656" s="62" t="s">
        <v>44743</v>
      </c>
      <c r="D656" s="57" t="s">
        <v>12050</v>
      </c>
      <c r="E656" s="63" t="s">
        <v>46493</v>
      </c>
      <c r="F656" s="63" t="s">
        <v>46494</v>
      </c>
      <c r="G656" s="68" t="s">
        <v>46495</v>
      </c>
      <c r="H656" s="63" t="s">
        <v>46496</v>
      </c>
      <c r="I656" s="68" t="s">
        <v>46331</v>
      </c>
      <c r="J656" s="68" t="s">
        <v>46500</v>
      </c>
      <c r="K656" s="68" t="s">
        <v>46501</v>
      </c>
      <c r="L656" s="62" t="s">
        <v>45700</v>
      </c>
      <c r="M656" s="68" t="s">
        <v>43499</v>
      </c>
      <c r="N656" s="77">
        <v>1</v>
      </c>
      <c r="O656" s="77">
        <v>142.85714285714283</v>
      </c>
      <c r="P656" s="83">
        <f t="shared" si="13"/>
        <v>142.85714285714283</v>
      </c>
      <c r="Q656" s="71" t="s">
        <v>12039</v>
      </c>
      <c r="R656" s="68" t="s">
        <v>43500</v>
      </c>
      <c r="S656" s="58">
        <v>591010000</v>
      </c>
      <c r="T656" s="58">
        <v>50</v>
      </c>
    </row>
    <row r="657" spans="2:20" ht="27" customHeight="1">
      <c r="B657" s="62" t="s">
        <v>46502</v>
      </c>
      <c r="C657" s="62" t="s">
        <v>44743</v>
      </c>
      <c r="D657" s="57" t="s">
        <v>12050</v>
      </c>
      <c r="E657" s="63" t="s">
        <v>46503</v>
      </c>
      <c r="F657" s="63" t="s">
        <v>46504</v>
      </c>
      <c r="G657" s="68" t="s">
        <v>46505</v>
      </c>
      <c r="H657" s="63" t="s">
        <v>46506</v>
      </c>
      <c r="I657" s="68" t="s">
        <v>46507</v>
      </c>
      <c r="J657" s="68"/>
      <c r="K657" s="68"/>
      <c r="L657" s="62" t="s">
        <v>45700</v>
      </c>
      <c r="M657" s="68" t="s">
        <v>43499</v>
      </c>
      <c r="N657" s="77">
        <v>14</v>
      </c>
      <c r="O657" s="77">
        <v>2410.7142857142853</v>
      </c>
      <c r="P657" s="83">
        <f t="shared" si="13"/>
        <v>33749.999999999993</v>
      </c>
      <c r="Q657" s="71" t="s">
        <v>12039</v>
      </c>
      <c r="R657" s="68" t="s">
        <v>43500</v>
      </c>
      <c r="S657" s="58">
        <v>591010000</v>
      </c>
      <c r="T657" s="58">
        <v>50</v>
      </c>
    </row>
    <row r="658" spans="2:20" ht="27" customHeight="1">
      <c r="B658" s="62" t="s">
        <v>46508</v>
      </c>
      <c r="C658" s="62" t="s">
        <v>44743</v>
      </c>
      <c r="D658" s="57" t="s">
        <v>12050</v>
      </c>
      <c r="E658" s="63" t="s">
        <v>46342</v>
      </c>
      <c r="F658" s="63" t="s">
        <v>46343</v>
      </c>
      <c r="G658" s="68" t="s">
        <v>46344</v>
      </c>
      <c r="H658" s="63" t="s">
        <v>46509</v>
      </c>
      <c r="I658" s="68" t="s">
        <v>46346</v>
      </c>
      <c r="J658" s="68" t="s">
        <v>46510</v>
      </c>
      <c r="K658" s="68" t="s">
        <v>46511</v>
      </c>
      <c r="L658" s="62" t="s">
        <v>45700</v>
      </c>
      <c r="M658" s="68" t="s">
        <v>43499</v>
      </c>
      <c r="N658" s="77">
        <v>5</v>
      </c>
      <c r="O658" s="77">
        <v>10133.928571428571</v>
      </c>
      <c r="P658" s="83">
        <f t="shared" si="13"/>
        <v>50669.642857142855</v>
      </c>
      <c r="Q658" s="71" t="s">
        <v>12039</v>
      </c>
      <c r="R658" s="68" t="s">
        <v>43500</v>
      </c>
      <c r="S658" s="58">
        <v>591010000</v>
      </c>
      <c r="T658" s="58">
        <v>50</v>
      </c>
    </row>
    <row r="659" spans="2:20" ht="27" customHeight="1">
      <c r="B659" s="62" t="s">
        <v>46512</v>
      </c>
      <c r="C659" s="62" t="s">
        <v>44743</v>
      </c>
      <c r="D659" s="57" t="s">
        <v>12050</v>
      </c>
      <c r="E659" s="63" t="s">
        <v>46348</v>
      </c>
      <c r="F659" s="63" t="s">
        <v>46349</v>
      </c>
      <c r="G659" s="68" t="s">
        <v>46350</v>
      </c>
      <c r="H659" s="63" t="s">
        <v>46496</v>
      </c>
      <c r="I659" s="68" t="s">
        <v>46331</v>
      </c>
      <c r="J659" s="68" t="s">
        <v>46513</v>
      </c>
      <c r="K659" s="68" t="s">
        <v>46514</v>
      </c>
      <c r="L659" s="62" t="s">
        <v>45700</v>
      </c>
      <c r="M659" s="68" t="s">
        <v>43499</v>
      </c>
      <c r="N659" s="77">
        <v>2</v>
      </c>
      <c r="O659" s="77">
        <v>7767.8571428571422</v>
      </c>
      <c r="P659" s="83">
        <f t="shared" si="13"/>
        <v>15535.714285714284</v>
      </c>
      <c r="Q659" s="71" t="s">
        <v>12039</v>
      </c>
      <c r="R659" s="68" t="s">
        <v>43500</v>
      </c>
      <c r="S659" s="58">
        <v>591010000</v>
      </c>
      <c r="T659" s="58">
        <v>50</v>
      </c>
    </row>
    <row r="660" spans="2:20" ht="27" customHeight="1">
      <c r="B660" s="62" t="s">
        <v>46515</v>
      </c>
      <c r="C660" s="62" t="s">
        <v>44743</v>
      </c>
      <c r="D660" s="57" t="s">
        <v>12050</v>
      </c>
      <c r="E660" s="63" t="s">
        <v>46516</v>
      </c>
      <c r="F660" s="63" t="s">
        <v>46517</v>
      </c>
      <c r="G660" s="68" t="s">
        <v>46518</v>
      </c>
      <c r="H660" s="63" t="s">
        <v>46519</v>
      </c>
      <c r="I660" s="68" t="s">
        <v>46520</v>
      </c>
      <c r="J660" s="68"/>
      <c r="K660" s="68"/>
      <c r="L660" s="62" t="s">
        <v>45700</v>
      </c>
      <c r="M660" s="68" t="s">
        <v>43499</v>
      </c>
      <c r="N660" s="77">
        <v>4</v>
      </c>
      <c r="O660" s="77">
        <v>9937.4999999999982</v>
      </c>
      <c r="P660" s="83">
        <f t="shared" si="13"/>
        <v>39749.999999999993</v>
      </c>
      <c r="Q660" s="71" t="s">
        <v>12039</v>
      </c>
      <c r="R660" s="68" t="s">
        <v>43500</v>
      </c>
      <c r="S660" s="58">
        <v>591010000</v>
      </c>
      <c r="T660" s="58">
        <v>50</v>
      </c>
    </row>
    <row r="661" spans="2:20" ht="27" customHeight="1">
      <c r="B661" s="62" t="s">
        <v>46521</v>
      </c>
      <c r="C661" s="62" t="s">
        <v>44743</v>
      </c>
      <c r="D661" s="57" t="s">
        <v>12050</v>
      </c>
      <c r="E661" s="101" t="s">
        <v>46522</v>
      </c>
      <c r="F661" s="68" t="s">
        <v>46523</v>
      </c>
      <c r="G661" s="68" t="s">
        <v>46524</v>
      </c>
      <c r="H661" s="75" t="s">
        <v>46525</v>
      </c>
      <c r="I661" s="63" t="s">
        <v>46526</v>
      </c>
      <c r="J661" s="68" t="s">
        <v>46527</v>
      </c>
      <c r="K661" s="68" t="s">
        <v>46528</v>
      </c>
      <c r="L661" s="62" t="s">
        <v>45700</v>
      </c>
      <c r="M661" s="68" t="s">
        <v>44419</v>
      </c>
      <c r="N661" s="77">
        <v>5</v>
      </c>
      <c r="O661" s="77">
        <v>678.57142857142856</v>
      </c>
      <c r="P661" s="83">
        <f t="shared" si="13"/>
        <v>3392.8571428571427</v>
      </c>
      <c r="Q661" s="71" t="s">
        <v>12039</v>
      </c>
      <c r="R661" s="68" t="s">
        <v>43500</v>
      </c>
      <c r="S661" s="58">
        <v>591010000</v>
      </c>
      <c r="T661" s="58">
        <v>50</v>
      </c>
    </row>
    <row r="662" spans="2:20" ht="27" customHeight="1">
      <c r="B662" s="62" t="s">
        <v>46529</v>
      </c>
      <c r="C662" s="62" t="s">
        <v>44743</v>
      </c>
      <c r="D662" s="57" t="s">
        <v>12050</v>
      </c>
      <c r="E662" s="63" t="s">
        <v>46530</v>
      </c>
      <c r="F662" s="63" t="s">
        <v>46489</v>
      </c>
      <c r="G662" s="63" t="s">
        <v>46489</v>
      </c>
      <c r="H662" s="63" t="s">
        <v>46531</v>
      </c>
      <c r="I662" s="63" t="s">
        <v>46532</v>
      </c>
      <c r="J662" s="68" t="s">
        <v>46527</v>
      </c>
      <c r="K662" s="68" t="s">
        <v>46528</v>
      </c>
      <c r="L662" s="62" t="s">
        <v>45700</v>
      </c>
      <c r="M662" s="68" t="s">
        <v>43499</v>
      </c>
      <c r="N662" s="77">
        <v>17</v>
      </c>
      <c r="O662" s="77">
        <v>2857.1428571428569</v>
      </c>
      <c r="P662" s="83">
        <f t="shared" si="13"/>
        <v>48571.428571428565</v>
      </c>
      <c r="Q662" s="71" t="s">
        <v>12039</v>
      </c>
      <c r="R662" s="68" t="s">
        <v>43500</v>
      </c>
      <c r="S662" s="58">
        <v>591010000</v>
      </c>
      <c r="T662" s="58">
        <v>50</v>
      </c>
    </row>
    <row r="663" spans="2:20" ht="27" customHeight="1">
      <c r="B663" s="62" t="s">
        <v>46533</v>
      </c>
      <c r="C663" s="62" t="s">
        <v>44743</v>
      </c>
      <c r="D663" s="58" t="s">
        <v>12050</v>
      </c>
      <c r="E663" s="68" t="s">
        <v>46534</v>
      </c>
      <c r="F663" s="68" t="s">
        <v>46535</v>
      </c>
      <c r="G663" s="68" t="s">
        <v>46536</v>
      </c>
      <c r="H663" s="68" t="s">
        <v>46537</v>
      </c>
      <c r="I663" s="68" t="s">
        <v>46538</v>
      </c>
      <c r="J663" s="68"/>
      <c r="K663" s="68"/>
      <c r="L663" s="62" t="s">
        <v>45700</v>
      </c>
      <c r="M663" s="68" t="s">
        <v>43871</v>
      </c>
      <c r="N663" s="117">
        <v>120</v>
      </c>
      <c r="O663" s="118">
        <v>6400</v>
      </c>
      <c r="P663" s="83">
        <f t="shared" si="13"/>
        <v>768000</v>
      </c>
      <c r="Q663" s="71" t="s">
        <v>12039</v>
      </c>
      <c r="R663" s="68" t="s">
        <v>43500</v>
      </c>
      <c r="S663" s="58">
        <v>591010000</v>
      </c>
      <c r="T663" s="58">
        <v>50</v>
      </c>
    </row>
    <row r="664" spans="2:20" ht="27" customHeight="1">
      <c r="B664" s="62" t="s">
        <v>46539</v>
      </c>
      <c r="C664" s="62" t="s">
        <v>44743</v>
      </c>
      <c r="D664" s="58" t="s">
        <v>12050</v>
      </c>
      <c r="E664" s="63" t="s">
        <v>43754</v>
      </c>
      <c r="F664" s="68" t="s">
        <v>45717</v>
      </c>
      <c r="G664" s="63" t="s">
        <v>43755</v>
      </c>
      <c r="H664" s="68" t="s">
        <v>43756</v>
      </c>
      <c r="I664" s="63" t="s">
        <v>43757</v>
      </c>
      <c r="J664" s="68"/>
      <c r="K664" s="58"/>
      <c r="L664" s="62" t="s">
        <v>45700</v>
      </c>
      <c r="M664" s="63" t="s">
        <v>44468</v>
      </c>
      <c r="N664" s="77">
        <v>2</v>
      </c>
      <c r="O664" s="77">
        <v>371000</v>
      </c>
      <c r="P664" s="83">
        <f t="shared" si="13"/>
        <v>742000</v>
      </c>
      <c r="Q664" s="71" t="s">
        <v>12039</v>
      </c>
      <c r="R664" s="58" t="s">
        <v>46540</v>
      </c>
      <c r="S664" s="58">
        <v>591010000</v>
      </c>
      <c r="T664" s="58">
        <v>50</v>
      </c>
    </row>
    <row r="665" spans="2:20" ht="27" customHeight="1">
      <c r="B665" s="62" t="s">
        <v>46541</v>
      </c>
      <c r="C665" s="62" t="s">
        <v>44743</v>
      </c>
      <c r="D665" s="58" t="s">
        <v>12050</v>
      </c>
      <c r="E665" s="63" t="s">
        <v>46542</v>
      </c>
      <c r="F665" s="68" t="s">
        <v>46543</v>
      </c>
      <c r="G665" s="63" t="s">
        <v>46544</v>
      </c>
      <c r="H665" s="68" t="s">
        <v>46545</v>
      </c>
      <c r="I665" s="63" t="s">
        <v>46546</v>
      </c>
      <c r="J665" s="68" t="s">
        <v>46547</v>
      </c>
      <c r="K665" s="68" t="s">
        <v>46548</v>
      </c>
      <c r="L665" s="62" t="s">
        <v>45700</v>
      </c>
      <c r="M665" s="68" t="s">
        <v>43871</v>
      </c>
      <c r="N665" s="117">
        <v>22.5</v>
      </c>
      <c r="O665" s="118">
        <v>3000</v>
      </c>
      <c r="P665" s="83">
        <f t="shared" si="13"/>
        <v>67500</v>
      </c>
      <c r="Q665" s="71" t="s">
        <v>12039</v>
      </c>
      <c r="R665" s="119" t="s">
        <v>46549</v>
      </c>
      <c r="S665" s="58">
        <v>591010000</v>
      </c>
      <c r="T665" s="58">
        <v>30</v>
      </c>
    </row>
    <row r="666" spans="2:20" ht="27" customHeight="1">
      <c r="B666" s="62" t="s">
        <v>46550</v>
      </c>
      <c r="C666" s="62" t="s">
        <v>44743</v>
      </c>
      <c r="D666" s="58" t="s">
        <v>12050</v>
      </c>
      <c r="E666" s="68" t="s">
        <v>46551</v>
      </c>
      <c r="F666" s="68" t="s">
        <v>46552</v>
      </c>
      <c r="G666" s="63" t="s">
        <v>46552</v>
      </c>
      <c r="H666" s="68" t="s">
        <v>46553</v>
      </c>
      <c r="I666" s="63" t="s">
        <v>46554</v>
      </c>
      <c r="J666" s="65" t="s">
        <v>46555</v>
      </c>
      <c r="K666" s="68" t="s">
        <v>46556</v>
      </c>
      <c r="L666" s="62" t="s">
        <v>45700</v>
      </c>
      <c r="M666" s="68" t="s">
        <v>44419</v>
      </c>
      <c r="N666" s="77">
        <v>30</v>
      </c>
      <c r="O666" s="77">
        <v>600</v>
      </c>
      <c r="P666" s="83">
        <f t="shared" si="13"/>
        <v>18000</v>
      </c>
      <c r="Q666" s="93" t="s">
        <v>46557</v>
      </c>
      <c r="R666" s="58" t="s">
        <v>46558</v>
      </c>
      <c r="S666" s="58">
        <v>591010000</v>
      </c>
      <c r="T666" s="94">
        <v>0</v>
      </c>
    </row>
    <row r="667" spans="2:20" ht="27" customHeight="1">
      <c r="B667" s="62" t="s">
        <v>46559</v>
      </c>
      <c r="C667" s="62" t="s">
        <v>44743</v>
      </c>
      <c r="D667" s="58" t="s">
        <v>12050</v>
      </c>
      <c r="E667" s="63" t="s">
        <v>46560</v>
      </c>
      <c r="F667" s="63" t="s">
        <v>44654</v>
      </c>
      <c r="G667" s="63" t="s">
        <v>43729</v>
      </c>
      <c r="H667" s="63" t="s">
        <v>46561</v>
      </c>
      <c r="I667" s="63" t="s">
        <v>46562</v>
      </c>
      <c r="J667" s="68" t="s">
        <v>46563</v>
      </c>
      <c r="K667" s="68" t="s">
        <v>46564</v>
      </c>
      <c r="L667" s="62" t="s">
        <v>45700</v>
      </c>
      <c r="M667" s="63" t="s">
        <v>44468</v>
      </c>
      <c r="N667" s="114">
        <v>1.21</v>
      </c>
      <c r="O667" s="77">
        <v>279000</v>
      </c>
      <c r="P667" s="84">
        <f t="shared" si="13"/>
        <v>337590</v>
      </c>
      <c r="Q667" s="57" t="s">
        <v>12039</v>
      </c>
      <c r="R667" s="58" t="s">
        <v>46159</v>
      </c>
      <c r="S667" s="58">
        <v>591010000</v>
      </c>
      <c r="T667" s="94">
        <v>0</v>
      </c>
    </row>
    <row r="668" spans="2:20" ht="27" customHeight="1">
      <c r="B668" s="62" t="s">
        <v>46565</v>
      </c>
      <c r="C668" s="62" t="s">
        <v>44743</v>
      </c>
      <c r="D668" s="58" t="s">
        <v>12050</v>
      </c>
      <c r="E668" s="63" t="s">
        <v>46566</v>
      </c>
      <c r="F668" s="63" t="s">
        <v>44674</v>
      </c>
      <c r="G668" s="63" t="s">
        <v>44679</v>
      </c>
      <c r="H668" s="63" t="s">
        <v>46567</v>
      </c>
      <c r="I668" s="63" t="s">
        <v>46568</v>
      </c>
      <c r="J668" s="68"/>
      <c r="K668" s="68"/>
      <c r="L668" s="62" t="s">
        <v>45700</v>
      </c>
      <c r="M668" s="63" t="s">
        <v>44468</v>
      </c>
      <c r="N668" s="114">
        <v>0.19600000000000001</v>
      </c>
      <c r="O668" s="77">
        <v>619000</v>
      </c>
      <c r="P668" s="84">
        <f t="shared" si="13"/>
        <v>121324</v>
      </c>
      <c r="Q668" s="57" t="s">
        <v>12039</v>
      </c>
      <c r="R668" s="58" t="s">
        <v>46159</v>
      </c>
      <c r="S668" s="58">
        <v>591010000</v>
      </c>
      <c r="T668" s="94">
        <v>0</v>
      </c>
    </row>
    <row r="669" spans="2:20" ht="27" customHeight="1">
      <c r="B669" s="62" t="s">
        <v>46569</v>
      </c>
      <c r="C669" s="62" t="s">
        <v>44743</v>
      </c>
      <c r="D669" s="58" t="s">
        <v>12050</v>
      </c>
      <c r="E669" s="63" t="s">
        <v>44765</v>
      </c>
      <c r="F669" s="63" t="s">
        <v>44674</v>
      </c>
      <c r="G669" s="63" t="s">
        <v>44679</v>
      </c>
      <c r="H669" s="63" t="s">
        <v>46570</v>
      </c>
      <c r="I669" s="63" t="s">
        <v>44767</v>
      </c>
      <c r="J669" s="68"/>
      <c r="K669" s="68"/>
      <c r="L669" s="62" t="s">
        <v>45700</v>
      </c>
      <c r="M669" s="63" t="s">
        <v>44468</v>
      </c>
      <c r="N669" s="114">
        <v>6.0000000000000001E-3</v>
      </c>
      <c r="O669" s="77">
        <v>5100000</v>
      </c>
      <c r="P669" s="84">
        <f t="shared" si="13"/>
        <v>30600</v>
      </c>
      <c r="Q669" s="57" t="s">
        <v>12039</v>
      </c>
      <c r="R669" s="58" t="s">
        <v>46159</v>
      </c>
      <c r="S669" s="58">
        <v>591010000</v>
      </c>
      <c r="T669" s="94">
        <v>0</v>
      </c>
    </row>
    <row r="670" spans="2:20" ht="27" customHeight="1">
      <c r="B670" s="62" t="s">
        <v>46571</v>
      </c>
      <c r="C670" s="62" t="s">
        <v>44743</v>
      </c>
      <c r="D670" s="58" t="s">
        <v>12050</v>
      </c>
      <c r="E670" s="63" t="s">
        <v>44699</v>
      </c>
      <c r="F670" s="63" t="s">
        <v>44674</v>
      </c>
      <c r="G670" s="63" t="s">
        <v>44679</v>
      </c>
      <c r="H670" s="63" t="s">
        <v>46572</v>
      </c>
      <c r="I670" s="63" t="s">
        <v>44753</v>
      </c>
      <c r="J670" s="68"/>
      <c r="K670" s="68"/>
      <c r="L670" s="62" t="s">
        <v>45700</v>
      </c>
      <c r="M670" s="63" t="s">
        <v>44468</v>
      </c>
      <c r="N670" s="114">
        <v>0.42799999999999999</v>
      </c>
      <c r="O670" s="77">
        <v>349000</v>
      </c>
      <c r="P670" s="84">
        <f t="shared" si="13"/>
        <v>149372</v>
      </c>
      <c r="Q670" s="57" t="s">
        <v>12039</v>
      </c>
      <c r="R670" s="58" t="s">
        <v>46159</v>
      </c>
      <c r="S670" s="58">
        <v>591010000</v>
      </c>
      <c r="T670" s="94">
        <v>0</v>
      </c>
    </row>
    <row r="671" spans="2:20" ht="27" customHeight="1">
      <c r="B671" s="62" t="s">
        <v>46573</v>
      </c>
      <c r="C671" s="62" t="s">
        <v>44743</v>
      </c>
      <c r="D671" s="58" t="s">
        <v>12050</v>
      </c>
      <c r="E671" s="63" t="s">
        <v>44703</v>
      </c>
      <c r="F671" s="63" t="s">
        <v>44678</v>
      </c>
      <c r="G671" s="63" t="s">
        <v>44679</v>
      </c>
      <c r="H671" s="63" t="s">
        <v>46574</v>
      </c>
      <c r="I671" s="63" t="s">
        <v>44704</v>
      </c>
      <c r="J671" s="68"/>
      <c r="K671" s="68"/>
      <c r="L671" s="62" t="s">
        <v>45700</v>
      </c>
      <c r="M671" s="63" t="s">
        <v>44468</v>
      </c>
      <c r="N671" s="114">
        <v>0.41299999999999998</v>
      </c>
      <c r="O671" s="77">
        <v>349000</v>
      </c>
      <c r="P671" s="84">
        <f t="shared" si="13"/>
        <v>144137</v>
      </c>
      <c r="Q671" s="57" t="s">
        <v>12039</v>
      </c>
      <c r="R671" s="58" t="s">
        <v>46159</v>
      </c>
      <c r="S671" s="58">
        <v>591010000</v>
      </c>
      <c r="T671" s="94">
        <v>0</v>
      </c>
    </row>
    <row r="672" spans="2:20" ht="27" customHeight="1">
      <c r="B672" s="62" t="s">
        <v>46575</v>
      </c>
      <c r="C672" s="62" t="s">
        <v>44743</v>
      </c>
      <c r="D672" s="58" t="s">
        <v>12050</v>
      </c>
      <c r="E672" s="63" t="s">
        <v>44707</v>
      </c>
      <c r="F672" s="63" t="s">
        <v>44674</v>
      </c>
      <c r="G672" s="63" t="s">
        <v>44679</v>
      </c>
      <c r="H672" s="63" t="s">
        <v>46576</v>
      </c>
      <c r="I672" s="63" t="s">
        <v>44708</v>
      </c>
      <c r="J672" s="68"/>
      <c r="K672" s="68"/>
      <c r="L672" s="62" t="s">
        <v>45700</v>
      </c>
      <c r="M672" s="63" t="s">
        <v>44468</v>
      </c>
      <c r="N672" s="114">
        <v>1.268</v>
      </c>
      <c r="O672" s="77">
        <v>619000</v>
      </c>
      <c r="P672" s="84">
        <f t="shared" si="13"/>
        <v>784892</v>
      </c>
      <c r="Q672" s="57" t="s">
        <v>12039</v>
      </c>
      <c r="R672" s="58" t="s">
        <v>46159</v>
      </c>
      <c r="S672" s="58">
        <v>591010000</v>
      </c>
      <c r="T672" s="94">
        <v>0</v>
      </c>
    </row>
    <row r="673" spans="2:20" ht="27" customHeight="1">
      <c r="B673" s="62" t="s">
        <v>46577</v>
      </c>
      <c r="C673" s="62" t="s">
        <v>44743</v>
      </c>
      <c r="D673" s="58" t="s">
        <v>12050</v>
      </c>
      <c r="E673" s="68" t="s">
        <v>46578</v>
      </c>
      <c r="F673" s="68" t="s">
        <v>45716</v>
      </c>
      <c r="G673" s="68" t="s">
        <v>44746</v>
      </c>
      <c r="H673" s="68" t="s">
        <v>46579</v>
      </c>
      <c r="I673" s="68" t="s">
        <v>46580</v>
      </c>
      <c r="J673" s="68"/>
      <c r="K673" s="68"/>
      <c r="L673" s="62" t="s">
        <v>45700</v>
      </c>
      <c r="M673" s="63" t="s">
        <v>43871</v>
      </c>
      <c r="N673" s="114">
        <v>343</v>
      </c>
      <c r="O673" s="77">
        <v>387</v>
      </c>
      <c r="P673" s="84">
        <f t="shared" si="13"/>
        <v>132741</v>
      </c>
      <c r="Q673" s="57" t="s">
        <v>12039</v>
      </c>
      <c r="R673" s="58" t="s">
        <v>46159</v>
      </c>
      <c r="S673" s="58">
        <v>591010000</v>
      </c>
      <c r="T673" s="94">
        <v>0</v>
      </c>
    </row>
    <row r="674" spans="2:20" ht="27" customHeight="1">
      <c r="B674" s="62" t="s">
        <v>46581</v>
      </c>
      <c r="C674" s="62" t="s">
        <v>44743</v>
      </c>
      <c r="D674" s="57" t="s">
        <v>12050</v>
      </c>
      <c r="E674" s="62" t="s">
        <v>46582</v>
      </c>
      <c r="F674" s="62" t="s">
        <v>46583</v>
      </c>
      <c r="G674" s="62" t="s">
        <v>46584</v>
      </c>
      <c r="H674" s="62" t="s">
        <v>46585</v>
      </c>
      <c r="I674" s="62" t="s">
        <v>46586</v>
      </c>
      <c r="J674" s="62" t="s">
        <v>46587</v>
      </c>
      <c r="K674" s="62" t="s">
        <v>46588</v>
      </c>
      <c r="L674" s="62" t="s">
        <v>45700</v>
      </c>
      <c r="M674" s="66" t="s">
        <v>43499</v>
      </c>
      <c r="N674" s="72">
        <v>1</v>
      </c>
      <c r="O674" s="72">
        <v>26000</v>
      </c>
      <c r="P674" s="83">
        <f t="shared" si="13"/>
        <v>26000</v>
      </c>
      <c r="Q674" s="71" t="s">
        <v>12039</v>
      </c>
      <c r="R674" s="71" t="s">
        <v>46159</v>
      </c>
      <c r="S674" s="88">
        <v>591010000</v>
      </c>
      <c r="T674" s="57">
        <v>100</v>
      </c>
    </row>
    <row r="675" spans="2:20" ht="27" customHeight="1">
      <c r="B675" s="62" t="s">
        <v>46589</v>
      </c>
      <c r="C675" s="62" t="s">
        <v>44743</v>
      </c>
      <c r="D675" s="57" t="s">
        <v>12050</v>
      </c>
      <c r="E675" s="62" t="s">
        <v>46590</v>
      </c>
      <c r="F675" s="62" t="s">
        <v>46591</v>
      </c>
      <c r="G675" s="62" t="s">
        <v>46592</v>
      </c>
      <c r="H675" s="62" t="s">
        <v>46593</v>
      </c>
      <c r="I675" s="62" t="s">
        <v>46594</v>
      </c>
      <c r="J675" s="62" t="s">
        <v>46595</v>
      </c>
      <c r="K675" s="62" t="s">
        <v>46596</v>
      </c>
      <c r="L675" s="62" t="s">
        <v>45700</v>
      </c>
      <c r="M675" s="66" t="s">
        <v>44467</v>
      </c>
      <c r="N675" s="72">
        <v>2</v>
      </c>
      <c r="O675" s="72">
        <v>26000</v>
      </c>
      <c r="P675" s="83">
        <f t="shared" ref="P675:P718" si="14">IFERROR(N675*O675,0)</f>
        <v>52000</v>
      </c>
      <c r="Q675" s="71" t="s">
        <v>12039</v>
      </c>
      <c r="R675" s="71" t="s">
        <v>46159</v>
      </c>
      <c r="S675" s="88">
        <v>591010000</v>
      </c>
      <c r="T675" s="57">
        <v>100</v>
      </c>
    </row>
    <row r="676" spans="2:20" ht="27" customHeight="1">
      <c r="B676" s="62" t="s">
        <v>46597</v>
      </c>
      <c r="C676" s="62" t="s">
        <v>44743</v>
      </c>
      <c r="D676" s="57" t="s">
        <v>12050</v>
      </c>
      <c r="E676" s="62" t="s">
        <v>46598</v>
      </c>
      <c r="F676" s="62" t="s">
        <v>46591</v>
      </c>
      <c r="G676" s="62" t="s">
        <v>46592</v>
      </c>
      <c r="H676" s="62" t="s">
        <v>46599</v>
      </c>
      <c r="I676" s="62" t="s">
        <v>46600</v>
      </c>
      <c r="J676" s="62" t="s">
        <v>46595</v>
      </c>
      <c r="K676" s="62" t="s">
        <v>46596</v>
      </c>
      <c r="L676" s="62" t="s">
        <v>45700</v>
      </c>
      <c r="M676" s="66" t="s">
        <v>44467</v>
      </c>
      <c r="N676" s="72">
        <v>2</v>
      </c>
      <c r="O676" s="72">
        <v>26000</v>
      </c>
      <c r="P676" s="83">
        <f t="shared" si="14"/>
        <v>52000</v>
      </c>
      <c r="Q676" s="71" t="s">
        <v>12039</v>
      </c>
      <c r="R676" s="71" t="s">
        <v>46159</v>
      </c>
      <c r="S676" s="88">
        <v>591010000</v>
      </c>
      <c r="T676" s="57">
        <v>100</v>
      </c>
    </row>
    <row r="677" spans="2:20" ht="27" customHeight="1">
      <c r="B677" s="62" t="s">
        <v>46601</v>
      </c>
      <c r="C677" s="62" t="s">
        <v>44743</v>
      </c>
      <c r="D677" s="57" t="s">
        <v>12050</v>
      </c>
      <c r="E677" s="62" t="s">
        <v>46602</v>
      </c>
      <c r="F677" s="62" t="s">
        <v>46603</v>
      </c>
      <c r="G677" s="62" t="s">
        <v>46603</v>
      </c>
      <c r="H677" s="62" t="s">
        <v>46604</v>
      </c>
      <c r="I677" s="62" t="s">
        <v>46605</v>
      </c>
      <c r="J677" s="62" t="s">
        <v>46606</v>
      </c>
      <c r="K677" s="62" t="s">
        <v>46607</v>
      </c>
      <c r="L677" s="62" t="s">
        <v>45700</v>
      </c>
      <c r="M677" s="66" t="s">
        <v>43499</v>
      </c>
      <c r="N677" s="72">
        <v>1</v>
      </c>
      <c r="O677" s="72">
        <v>21000</v>
      </c>
      <c r="P677" s="83">
        <f t="shared" si="14"/>
        <v>21000</v>
      </c>
      <c r="Q677" s="71" t="s">
        <v>12039</v>
      </c>
      <c r="R677" s="71" t="s">
        <v>46159</v>
      </c>
      <c r="S677" s="88">
        <v>591010000</v>
      </c>
      <c r="T677" s="57">
        <v>100</v>
      </c>
    </row>
    <row r="678" spans="2:20" ht="27" customHeight="1">
      <c r="B678" s="62" t="s">
        <v>46608</v>
      </c>
      <c r="C678" s="62" t="s">
        <v>44743</v>
      </c>
      <c r="D678" s="57" t="s">
        <v>12050</v>
      </c>
      <c r="E678" s="62" t="s">
        <v>46609</v>
      </c>
      <c r="F678" s="62" t="s">
        <v>46610</v>
      </c>
      <c r="G678" s="62" t="s">
        <v>46611</v>
      </c>
      <c r="H678" s="62" t="s">
        <v>46612</v>
      </c>
      <c r="I678" s="62" t="s">
        <v>46613</v>
      </c>
      <c r="J678" s="62" t="s">
        <v>46595</v>
      </c>
      <c r="K678" s="62" t="s">
        <v>46596</v>
      </c>
      <c r="L678" s="62" t="s">
        <v>45700</v>
      </c>
      <c r="M678" s="66" t="s">
        <v>43499</v>
      </c>
      <c r="N678" s="72">
        <v>1</v>
      </c>
      <c r="O678" s="72">
        <v>1900</v>
      </c>
      <c r="P678" s="83">
        <f t="shared" si="14"/>
        <v>1900</v>
      </c>
      <c r="Q678" s="71" t="s">
        <v>12039</v>
      </c>
      <c r="R678" s="71" t="s">
        <v>46159</v>
      </c>
      <c r="S678" s="88">
        <v>591010000</v>
      </c>
      <c r="T678" s="57">
        <v>100</v>
      </c>
    </row>
    <row r="679" spans="2:20" ht="27" customHeight="1">
      <c r="B679" s="62" t="s">
        <v>46614</v>
      </c>
      <c r="C679" s="62" t="s">
        <v>44743</v>
      </c>
      <c r="D679" s="57" t="s">
        <v>12050</v>
      </c>
      <c r="E679" s="62" t="s">
        <v>46615</v>
      </c>
      <c r="F679" s="62" t="s">
        <v>46616</v>
      </c>
      <c r="G679" s="62" t="s">
        <v>46617</v>
      </c>
      <c r="H679" s="62" t="s">
        <v>46618</v>
      </c>
      <c r="I679" s="62" t="s">
        <v>46617</v>
      </c>
      <c r="J679" s="62" t="s">
        <v>46595</v>
      </c>
      <c r="K679" s="62" t="s">
        <v>46596</v>
      </c>
      <c r="L679" s="62" t="s">
        <v>45700</v>
      </c>
      <c r="M679" s="66" t="s">
        <v>43499</v>
      </c>
      <c r="N679" s="72">
        <v>1</v>
      </c>
      <c r="O679" s="72">
        <v>69000</v>
      </c>
      <c r="P679" s="83">
        <f t="shared" si="14"/>
        <v>69000</v>
      </c>
      <c r="Q679" s="71" t="s">
        <v>12039</v>
      </c>
      <c r="R679" s="71" t="s">
        <v>46159</v>
      </c>
      <c r="S679" s="88">
        <v>591010000</v>
      </c>
      <c r="T679" s="57">
        <v>100</v>
      </c>
    </row>
    <row r="680" spans="2:20" ht="27" customHeight="1">
      <c r="B680" s="62" t="s">
        <v>46633</v>
      </c>
      <c r="C680" s="62" t="s">
        <v>44743</v>
      </c>
      <c r="D680" s="58" t="s">
        <v>12050</v>
      </c>
      <c r="E680" s="120" t="s">
        <v>46634</v>
      </c>
      <c r="F680" s="120" t="s">
        <v>46635</v>
      </c>
      <c r="G680" s="120" t="s">
        <v>46635</v>
      </c>
      <c r="H680" s="68" t="s">
        <v>46636</v>
      </c>
      <c r="I680" s="63" t="s">
        <v>46637</v>
      </c>
      <c r="J680" s="86"/>
      <c r="K680" s="86"/>
      <c r="L680" s="62" t="s">
        <v>45700</v>
      </c>
      <c r="M680" s="65" t="s">
        <v>43499</v>
      </c>
      <c r="N680" s="77">
        <v>50</v>
      </c>
      <c r="O680" s="77">
        <v>300</v>
      </c>
      <c r="P680" s="84">
        <f t="shared" si="14"/>
        <v>15000</v>
      </c>
      <c r="Q680" s="71" t="s">
        <v>12039</v>
      </c>
      <c r="R680" s="58" t="s">
        <v>46558</v>
      </c>
      <c r="S680" s="58">
        <v>591010000</v>
      </c>
      <c r="T680" s="58">
        <v>0</v>
      </c>
    </row>
    <row r="681" spans="2:20" ht="27" customHeight="1">
      <c r="B681" s="62" t="s">
        <v>46638</v>
      </c>
      <c r="C681" s="62" t="s">
        <v>44743</v>
      </c>
      <c r="D681" s="58" t="s">
        <v>12050</v>
      </c>
      <c r="E681" s="120" t="s">
        <v>46639</v>
      </c>
      <c r="F681" s="86" t="s">
        <v>46640</v>
      </c>
      <c r="G681" s="120" t="s">
        <v>46641</v>
      </c>
      <c r="H681" s="68" t="s">
        <v>46636</v>
      </c>
      <c r="I681" s="63" t="s">
        <v>46637</v>
      </c>
      <c r="J681" s="86"/>
      <c r="K681" s="86"/>
      <c r="L681" s="62" t="s">
        <v>45700</v>
      </c>
      <c r="M681" s="65" t="s">
        <v>43499</v>
      </c>
      <c r="N681" s="77">
        <v>30</v>
      </c>
      <c r="O681" s="77">
        <v>550</v>
      </c>
      <c r="P681" s="84">
        <f t="shared" si="14"/>
        <v>16500</v>
      </c>
      <c r="Q681" s="71" t="s">
        <v>12039</v>
      </c>
      <c r="R681" s="58" t="s">
        <v>46558</v>
      </c>
      <c r="S681" s="58">
        <v>591010000</v>
      </c>
      <c r="T681" s="58">
        <v>0</v>
      </c>
    </row>
    <row r="682" spans="2:20" ht="27" customHeight="1">
      <c r="B682" s="62" t="s">
        <v>46642</v>
      </c>
      <c r="C682" s="62" t="s">
        <v>44743</v>
      </c>
      <c r="D682" s="58" t="s">
        <v>12050</v>
      </c>
      <c r="E682" s="63" t="s">
        <v>43831</v>
      </c>
      <c r="F682" s="63" t="s">
        <v>43832</v>
      </c>
      <c r="G682" s="63" t="s">
        <v>43832</v>
      </c>
      <c r="H682" s="68" t="s">
        <v>46643</v>
      </c>
      <c r="I682" s="63" t="s">
        <v>43833</v>
      </c>
      <c r="J682" s="63" t="s">
        <v>46644</v>
      </c>
      <c r="K682" s="63" t="s">
        <v>46644</v>
      </c>
      <c r="L682" s="62" t="s">
        <v>45700</v>
      </c>
      <c r="M682" s="68" t="s">
        <v>43499</v>
      </c>
      <c r="N682" s="77">
        <v>30</v>
      </c>
      <c r="O682" s="77">
        <v>3666.67</v>
      </c>
      <c r="P682" s="84">
        <f t="shared" si="14"/>
        <v>110000.1</v>
      </c>
      <c r="Q682" s="71" t="s">
        <v>12039</v>
      </c>
      <c r="R682" s="58" t="s">
        <v>46645</v>
      </c>
      <c r="S682" s="58">
        <v>591010000</v>
      </c>
      <c r="T682" s="94">
        <v>100</v>
      </c>
    </row>
    <row r="683" spans="2:20" ht="27" customHeight="1">
      <c r="B683" s="62" t="s">
        <v>46646</v>
      </c>
      <c r="C683" s="62" t="s">
        <v>44743</v>
      </c>
      <c r="D683" s="58" t="s">
        <v>46228</v>
      </c>
      <c r="E683" s="68" t="s">
        <v>46647</v>
      </c>
      <c r="F683" s="68" t="s">
        <v>46648</v>
      </c>
      <c r="G683" s="68" t="s">
        <v>46648</v>
      </c>
      <c r="H683" s="68" t="s">
        <v>46649</v>
      </c>
      <c r="I683" s="68" t="s">
        <v>46650</v>
      </c>
      <c r="J683" s="68" t="s">
        <v>46651</v>
      </c>
      <c r="K683" s="68" t="s">
        <v>46651</v>
      </c>
      <c r="L683" s="62" t="s">
        <v>45700</v>
      </c>
      <c r="M683" s="68" t="s">
        <v>43499</v>
      </c>
      <c r="N683" s="77">
        <v>3</v>
      </c>
      <c r="O683" s="77">
        <v>58500</v>
      </c>
      <c r="P683" s="84">
        <f t="shared" si="14"/>
        <v>175500</v>
      </c>
      <c r="Q683" s="71" t="s">
        <v>12039</v>
      </c>
      <c r="R683" s="58" t="s">
        <v>46645</v>
      </c>
      <c r="S683" s="58">
        <v>591010000</v>
      </c>
      <c r="T683" s="58">
        <v>50</v>
      </c>
    </row>
    <row r="684" spans="2:20" ht="27" customHeight="1">
      <c r="B684" s="62" t="s">
        <v>46652</v>
      </c>
      <c r="C684" s="62" t="s">
        <v>44743</v>
      </c>
      <c r="D684" s="58" t="s">
        <v>12050</v>
      </c>
      <c r="E684" s="68" t="s">
        <v>46653</v>
      </c>
      <c r="F684" s="68" t="s">
        <v>46654</v>
      </c>
      <c r="G684" s="68" t="s">
        <v>46654</v>
      </c>
      <c r="H684" s="68" t="s">
        <v>46655</v>
      </c>
      <c r="I684" s="68" t="s">
        <v>46656</v>
      </c>
      <c r="J684" s="68" t="s">
        <v>46657</v>
      </c>
      <c r="K684" s="68" t="s">
        <v>46657</v>
      </c>
      <c r="L684" s="62" t="s">
        <v>45700</v>
      </c>
      <c r="M684" s="63" t="s">
        <v>43722</v>
      </c>
      <c r="N684" s="77">
        <v>45</v>
      </c>
      <c r="O684" s="77">
        <v>2250</v>
      </c>
      <c r="P684" s="84">
        <f t="shared" si="14"/>
        <v>101250</v>
      </c>
      <c r="Q684" s="71" t="s">
        <v>12039</v>
      </c>
      <c r="R684" s="58" t="s">
        <v>46658</v>
      </c>
      <c r="S684" s="68">
        <v>591010000</v>
      </c>
      <c r="T684" s="94">
        <v>100</v>
      </c>
    </row>
    <row r="685" spans="2:20" ht="27" customHeight="1">
      <c r="B685" s="62" t="s">
        <v>46659</v>
      </c>
      <c r="C685" s="62" t="s">
        <v>44743</v>
      </c>
      <c r="D685" s="58" t="s">
        <v>12050</v>
      </c>
      <c r="E685" s="68" t="s">
        <v>46660</v>
      </c>
      <c r="F685" s="68" t="s">
        <v>46184</v>
      </c>
      <c r="G685" s="68" t="s">
        <v>46184</v>
      </c>
      <c r="H685" s="68" t="s">
        <v>46661</v>
      </c>
      <c r="I685" s="68" t="s">
        <v>46662</v>
      </c>
      <c r="J685" s="68" t="s">
        <v>46663</v>
      </c>
      <c r="K685" s="68" t="s">
        <v>46663</v>
      </c>
      <c r="L685" s="62" t="s">
        <v>45700</v>
      </c>
      <c r="M685" s="68" t="s">
        <v>43499</v>
      </c>
      <c r="N685" s="77">
        <v>50</v>
      </c>
      <c r="O685" s="77">
        <v>540</v>
      </c>
      <c r="P685" s="84">
        <f t="shared" si="14"/>
        <v>27000</v>
      </c>
      <c r="Q685" s="71" t="s">
        <v>12039</v>
      </c>
      <c r="R685" s="58" t="s">
        <v>46658</v>
      </c>
      <c r="S685" s="68">
        <v>591010000</v>
      </c>
      <c r="T685" s="94">
        <v>100</v>
      </c>
    </row>
    <row r="686" spans="2:20" ht="27" customHeight="1">
      <c r="B686" s="62" t="s">
        <v>46664</v>
      </c>
      <c r="C686" s="62" t="s">
        <v>44743</v>
      </c>
      <c r="D686" s="58" t="s">
        <v>12050</v>
      </c>
      <c r="E686" s="68" t="s">
        <v>46660</v>
      </c>
      <c r="F686" s="68" t="s">
        <v>46184</v>
      </c>
      <c r="G686" s="68" t="s">
        <v>46184</v>
      </c>
      <c r="H686" s="68" t="s">
        <v>46661</v>
      </c>
      <c r="I686" s="68" t="s">
        <v>46662</v>
      </c>
      <c r="J686" s="68" t="s">
        <v>46665</v>
      </c>
      <c r="K686" s="68" t="s">
        <v>46665</v>
      </c>
      <c r="L686" s="62" t="s">
        <v>45700</v>
      </c>
      <c r="M686" s="68" t="s">
        <v>43499</v>
      </c>
      <c r="N686" s="77">
        <v>45</v>
      </c>
      <c r="O686" s="77">
        <v>357.78</v>
      </c>
      <c r="P686" s="84">
        <f t="shared" si="14"/>
        <v>16100.099999999999</v>
      </c>
      <c r="Q686" s="71" t="s">
        <v>12039</v>
      </c>
      <c r="R686" s="58" t="s">
        <v>46658</v>
      </c>
      <c r="S686" s="68">
        <v>591010000</v>
      </c>
      <c r="T686" s="94">
        <v>100</v>
      </c>
    </row>
    <row r="687" spans="2:20" ht="27" customHeight="1">
      <c r="B687" s="62" t="s">
        <v>46666</v>
      </c>
      <c r="C687" s="62" t="s">
        <v>44743</v>
      </c>
      <c r="D687" s="58" t="s">
        <v>12050</v>
      </c>
      <c r="E687" s="68" t="s">
        <v>46667</v>
      </c>
      <c r="F687" s="68" t="s">
        <v>46668</v>
      </c>
      <c r="G687" s="68" t="s">
        <v>46669</v>
      </c>
      <c r="H687" s="68" t="s">
        <v>46670</v>
      </c>
      <c r="I687" s="68" t="s">
        <v>46671</v>
      </c>
      <c r="J687" s="68" t="s">
        <v>46672</v>
      </c>
      <c r="K687" s="68" t="s">
        <v>46673</v>
      </c>
      <c r="L687" s="62" t="s">
        <v>45700</v>
      </c>
      <c r="M687" s="68" t="s">
        <v>43499</v>
      </c>
      <c r="N687" s="77">
        <v>100</v>
      </c>
      <c r="O687" s="77">
        <v>41</v>
      </c>
      <c r="P687" s="84">
        <f t="shared" si="14"/>
        <v>4100</v>
      </c>
      <c r="Q687" s="71" t="s">
        <v>12039</v>
      </c>
      <c r="R687" s="58" t="s">
        <v>46658</v>
      </c>
      <c r="S687" s="68">
        <v>591010000</v>
      </c>
      <c r="T687" s="94">
        <v>100</v>
      </c>
    </row>
    <row r="688" spans="2:20" ht="27" customHeight="1">
      <c r="B688" s="62" t="s">
        <v>46674</v>
      </c>
      <c r="C688" s="62" t="s">
        <v>44743</v>
      </c>
      <c r="D688" s="58" t="s">
        <v>12050</v>
      </c>
      <c r="E688" s="68" t="s">
        <v>46660</v>
      </c>
      <c r="F688" s="68" t="s">
        <v>46184</v>
      </c>
      <c r="G688" s="68" t="s">
        <v>46184</v>
      </c>
      <c r="H688" s="68" t="s">
        <v>46661</v>
      </c>
      <c r="I688" s="68" t="s">
        <v>46662</v>
      </c>
      <c r="J688" s="68" t="s">
        <v>46675</v>
      </c>
      <c r="K688" s="68" t="s">
        <v>46676</v>
      </c>
      <c r="L688" s="62" t="s">
        <v>45700</v>
      </c>
      <c r="M688" s="68" t="s">
        <v>43499</v>
      </c>
      <c r="N688" s="77">
        <v>8</v>
      </c>
      <c r="O688" s="77">
        <v>206.25</v>
      </c>
      <c r="P688" s="84">
        <f t="shared" si="14"/>
        <v>1650</v>
      </c>
      <c r="Q688" s="71" t="s">
        <v>12039</v>
      </c>
      <c r="R688" s="58" t="s">
        <v>46658</v>
      </c>
      <c r="S688" s="68">
        <v>591010000</v>
      </c>
      <c r="T688" s="94">
        <v>100</v>
      </c>
    </row>
    <row r="689" spans="2:20" ht="27" customHeight="1">
      <c r="B689" s="62" t="s">
        <v>46677</v>
      </c>
      <c r="C689" s="62" t="s">
        <v>44743</v>
      </c>
      <c r="D689" s="58" t="s">
        <v>12050</v>
      </c>
      <c r="E689" s="68" t="s">
        <v>46678</v>
      </c>
      <c r="F689" s="68" t="s">
        <v>46679</v>
      </c>
      <c r="G689" s="68" t="s">
        <v>46679</v>
      </c>
      <c r="H689" s="68" t="s">
        <v>46680</v>
      </c>
      <c r="I689" s="68" t="s">
        <v>46681</v>
      </c>
      <c r="J689" s="68" t="s">
        <v>46682</v>
      </c>
      <c r="K689" s="68" t="s">
        <v>46682</v>
      </c>
      <c r="L689" s="62" t="s">
        <v>45700</v>
      </c>
      <c r="M689" s="68" t="s">
        <v>43499</v>
      </c>
      <c r="N689" s="77">
        <v>250</v>
      </c>
      <c r="O689" s="77">
        <v>9.1999999999999993</v>
      </c>
      <c r="P689" s="84">
        <f t="shared" si="14"/>
        <v>2300</v>
      </c>
      <c r="Q689" s="71" t="s">
        <v>12039</v>
      </c>
      <c r="R689" s="58" t="s">
        <v>46658</v>
      </c>
      <c r="S689" s="68">
        <v>591010000</v>
      </c>
      <c r="T689" s="94">
        <v>100</v>
      </c>
    </row>
    <row r="690" spans="2:20" ht="27" customHeight="1">
      <c r="B690" s="62" t="s">
        <v>46683</v>
      </c>
      <c r="C690" s="62" t="s">
        <v>44743</v>
      </c>
      <c r="D690" s="58" t="s">
        <v>12050</v>
      </c>
      <c r="E690" s="68" t="s">
        <v>46684</v>
      </c>
      <c r="F690" s="68" t="s">
        <v>46685</v>
      </c>
      <c r="G690" s="68" t="s">
        <v>46685</v>
      </c>
      <c r="H690" s="68" t="s">
        <v>46686</v>
      </c>
      <c r="I690" s="65" t="s">
        <v>46687</v>
      </c>
      <c r="J690" s="68" t="s">
        <v>46688</v>
      </c>
      <c r="K690" s="68" t="s">
        <v>46688</v>
      </c>
      <c r="L690" s="62" t="s">
        <v>45700</v>
      </c>
      <c r="M690" s="68" t="s">
        <v>43871</v>
      </c>
      <c r="N690" s="77">
        <v>1.2</v>
      </c>
      <c r="O690" s="77">
        <v>2166.66</v>
      </c>
      <c r="P690" s="84">
        <f t="shared" si="14"/>
        <v>2599.9919999999997</v>
      </c>
      <c r="Q690" s="71" t="s">
        <v>12039</v>
      </c>
      <c r="R690" s="58" t="s">
        <v>46658</v>
      </c>
      <c r="S690" s="68">
        <v>591010000</v>
      </c>
      <c r="T690" s="94">
        <v>100</v>
      </c>
    </row>
    <row r="691" spans="2:20" ht="27" customHeight="1">
      <c r="B691" s="62" t="s">
        <v>46689</v>
      </c>
      <c r="C691" s="62" t="s">
        <v>44743</v>
      </c>
      <c r="D691" s="58" t="s">
        <v>12050</v>
      </c>
      <c r="E691" s="68" t="s">
        <v>46684</v>
      </c>
      <c r="F691" s="68" t="s">
        <v>46685</v>
      </c>
      <c r="G691" s="68" t="s">
        <v>46685</v>
      </c>
      <c r="H691" s="68" t="s">
        <v>46686</v>
      </c>
      <c r="I691" s="65" t="s">
        <v>46687</v>
      </c>
      <c r="J691" s="68" t="s">
        <v>46690</v>
      </c>
      <c r="K691" s="68" t="s">
        <v>46690</v>
      </c>
      <c r="L691" s="62" t="s">
        <v>45700</v>
      </c>
      <c r="M691" s="68" t="s">
        <v>43871</v>
      </c>
      <c r="N691" s="77">
        <v>4</v>
      </c>
      <c r="O691" s="77">
        <v>2150</v>
      </c>
      <c r="P691" s="84">
        <f t="shared" si="14"/>
        <v>8600</v>
      </c>
      <c r="Q691" s="71" t="s">
        <v>12039</v>
      </c>
      <c r="R691" s="58" t="s">
        <v>46658</v>
      </c>
      <c r="S691" s="68">
        <v>591010000</v>
      </c>
      <c r="T691" s="94">
        <v>100</v>
      </c>
    </row>
    <row r="692" spans="2:20" ht="27" customHeight="1">
      <c r="B692" s="62" t="s">
        <v>46691</v>
      </c>
      <c r="C692" s="62" t="s">
        <v>44743</v>
      </c>
      <c r="D692" s="58" t="s">
        <v>12050</v>
      </c>
      <c r="E692" s="68" t="s">
        <v>46684</v>
      </c>
      <c r="F692" s="68" t="s">
        <v>46685</v>
      </c>
      <c r="G692" s="68" t="s">
        <v>46685</v>
      </c>
      <c r="H692" s="68" t="s">
        <v>46686</v>
      </c>
      <c r="I692" s="65" t="s">
        <v>46687</v>
      </c>
      <c r="J692" s="68" t="s">
        <v>46692</v>
      </c>
      <c r="K692" s="68" t="s">
        <v>46692</v>
      </c>
      <c r="L692" s="62" t="s">
        <v>45700</v>
      </c>
      <c r="M692" s="68" t="s">
        <v>43871</v>
      </c>
      <c r="N692" s="77">
        <v>1</v>
      </c>
      <c r="O692" s="77">
        <v>1600</v>
      </c>
      <c r="P692" s="84">
        <f t="shared" si="14"/>
        <v>1600</v>
      </c>
      <c r="Q692" s="71" t="s">
        <v>12039</v>
      </c>
      <c r="R692" s="58" t="s">
        <v>46658</v>
      </c>
      <c r="S692" s="68">
        <v>591010000</v>
      </c>
      <c r="T692" s="94">
        <v>100</v>
      </c>
    </row>
    <row r="693" spans="2:20" ht="27" customHeight="1">
      <c r="B693" s="62" t="s">
        <v>46693</v>
      </c>
      <c r="C693" s="62" t="s">
        <v>44743</v>
      </c>
      <c r="D693" s="58" t="s">
        <v>12050</v>
      </c>
      <c r="E693" s="68" t="s">
        <v>46694</v>
      </c>
      <c r="F693" s="68" t="s">
        <v>46695</v>
      </c>
      <c r="G693" s="68" t="s">
        <v>46695</v>
      </c>
      <c r="H693" s="68" t="s">
        <v>46696</v>
      </c>
      <c r="I693" s="68" t="s">
        <v>46697</v>
      </c>
      <c r="J693" s="68" t="s">
        <v>46698</v>
      </c>
      <c r="K693" s="68" t="s">
        <v>46698</v>
      </c>
      <c r="L693" s="62" t="s">
        <v>45700</v>
      </c>
      <c r="M693" s="68" t="s">
        <v>43499</v>
      </c>
      <c r="N693" s="77">
        <v>3</v>
      </c>
      <c r="O693" s="77">
        <v>1266.67</v>
      </c>
      <c r="P693" s="84">
        <f t="shared" si="14"/>
        <v>3800.01</v>
      </c>
      <c r="Q693" s="71" t="s">
        <v>12039</v>
      </c>
      <c r="R693" s="58" t="s">
        <v>46658</v>
      </c>
      <c r="S693" s="68">
        <v>591010000</v>
      </c>
      <c r="T693" s="94">
        <v>100</v>
      </c>
    </row>
    <row r="694" spans="2:20" ht="27" customHeight="1">
      <c r="B694" s="62" t="s">
        <v>46699</v>
      </c>
      <c r="C694" s="62" t="s">
        <v>44743</v>
      </c>
      <c r="D694" s="58" t="s">
        <v>12050</v>
      </c>
      <c r="E694" s="68" t="s">
        <v>46700</v>
      </c>
      <c r="F694" s="68" t="s">
        <v>46701</v>
      </c>
      <c r="G694" s="68" t="s">
        <v>46701</v>
      </c>
      <c r="H694" s="68" t="s">
        <v>46702</v>
      </c>
      <c r="I694" s="68" t="s">
        <v>46703</v>
      </c>
      <c r="J694" s="68" t="s">
        <v>46704</v>
      </c>
      <c r="K694" s="68" t="s">
        <v>46705</v>
      </c>
      <c r="L694" s="62" t="s">
        <v>45700</v>
      </c>
      <c r="M694" s="68" t="s">
        <v>43871</v>
      </c>
      <c r="N694" s="77">
        <v>100</v>
      </c>
      <c r="O694" s="77">
        <v>108</v>
      </c>
      <c r="P694" s="84">
        <f t="shared" si="14"/>
        <v>10800</v>
      </c>
      <c r="Q694" s="71" t="s">
        <v>12039</v>
      </c>
      <c r="R694" s="58" t="s">
        <v>46658</v>
      </c>
      <c r="S694" s="68">
        <v>591010000</v>
      </c>
      <c r="T694" s="94">
        <v>100</v>
      </c>
    </row>
    <row r="695" spans="2:20" ht="27" customHeight="1">
      <c r="B695" s="62" t="s">
        <v>46706</v>
      </c>
      <c r="C695" s="62" t="s">
        <v>44743</v>
      </c>
      <c r="D695" s="58" t="s">
        <v>12050</v>
      </c>
      <c r="E695" s="68" t="s">
        <v>46707</v>
      </c>
      <c r="F695" s="68" t="s">
        <v>46708</v>
      </c>
      <c r="G695" s="68" t="s">
        <v>46709</v>
      </c>
      <c r="H695" s="68" t="s">
        <v>46710</v>
      </c>
      <c r="I695" s="68" t="s">
        <v>46711</v>
      </c>
      <c r="J695" s="68" t="s">
        <v>46712</v>
      </c>
      <c r="K695" s="68" t="s">
        <v>46713</v>
      </c>
      <c r="L695" s="62" t="s">
        <v>45700</v>
      </c>
      <c r="M695" s="68" t="s">
        <v>43871</v>
      </c>
      <c r="N695" s="77">
        <v>350</v>
      </c>
      <c r="O695" s="77">
        <v>117.1429</v>
      </c>
      <c r="P695" s="84">
        <f t="shared" si="14"/>
        <v>41000.014999999999</v>
      </c>
      <c r="Q695" s="71" t="s">
        <v>12039</v>
      </c>
      <c r="R695" s="58" t="s">
        <v>46658</v>
      </c>
      <c r="S695" s="68">
        <v>591010000</v>
      </c>
      <c r="T695" s="94">
        <v>100</v>
      </c>
    </row>
    <row r="696" spans="2:20" ht="27" customHeight="1">
      <c r="B696" s="62" t="s">
        <v>46714</v>
      </c>
      <c r="C696" s="62" t="s">
        <v>44743</v>
      </c>
      <c r="D696" s="58" t="s">
        <v>12050</v>
      </c>
      <c r="E696" s="68" t="s">
        <v>46715</v>
      </c>
      <c r="F696" s="68" t="s">
        <v>46716</v>
      </c>
      <c r="G696" s="68" t="s">
        <v>43583</v>
      </c>
      <c r="H696" s="68" t="s">
        <v>46717</v>
      </c>
      <c r="I696" s="68" t="s">
        <v>46717</v>
      </c>
      <c r="J696" s="68" t="s">
        <v>46718</v>
      </c>
      <c r="K696" s="68" t="s">
        <v>46718</v>
      </c>
      <c r="L696" s="62" t="s">
        <v>45700</v>
      </c>
      <c r="M696" s="68" t="s">
        <v>43499</v>
      </c>
      <c r="N696" s="77">
        <v>3</v>
      </c>
      <c r="O696" s="77">
        <v>300</v>
      </c>
      <c r="P696" s="84">
        <f t="shared" si="14"/>
        <v>900</v>
      </c>
      <c r="Q696" s="71" t="s">
        <v>12039</v>
      </c>
      <c r="R696" s="58" t="s">
        <v>46658</v>
      </c>
      <c r="S696" s="68">
        <v>591010000</v>
      </c>
      <c r="T696" s="94">
        <v>100</v>
      </c>
    </row>
    <row r="697" spans="2:20" ht="27" customHeight="1">
      <c r="B697" s="62" t="s">
        <v>46719</v>
      </c>
      <c r="C697" s="62" t="s">
        <v>44743</v>
      </c>
      <c r="D697" s="58" t="s">
        <v>12050</v>
      </c>
      <c r="E697" s="68" t="s">
        <v>46720</v>
      </c>
      <c r="F697" s="68" t="s">
        <v>46721</v>
      </c>
      <c r="G697" s="68" t="s">
        <v>46722</v>
      </c>
      <c r="H697" s="68" t="s">
        <v>46723</v>
      </c>
      <c r="I697" s="68" t="s">
        <v>46724</v>
      </c>
      <c r="J697" s="68" t="s">
        <v>46725</v>
      </c>
      <c r="K697" s="68" t="s">
        <v>46725</v>
      </c>
      <c r="L697" s="62" t="s">
        <v>45700</v>
      </c>
      <c r="M697" s="68" t="s">
        <v>43499</v>
      </c>
      <c r="N697" s="77">
        <v>2</v>
      </c>
      <c r="O697" s="77">
        <v>1000</v>
      </c>
      <c r="P697" s="84">
        <f t="shared" si="14"/>
        <v>2000</v>
      </c>
      <c r="Q697" s="71" t="s">
        <v>12039</v>
      </c>
      <c r="R697" s="58" t="s">
        <v>46658</v>
      </c>
      <c r="S697" s="68">
        <v>591010000</v>
      </c>
      <c r="T697" s="94">
        <v>100</v>
      </c>
    </row>
    <row r="698" spans="2:20" ht="27" customHeight="1">
      <c r="B698" s="62" t="s">
        <v>46726</v>
      </c>
      <c r="C698" s="62" t="s">
        <v>44743</v>
      </c>
      <c r="D698" s="58" t="s">
        <v>12050</v>
      </c>
      <c r="E698" s="68" t="s">
        <v>46727</v>
      </c>
      <c r="F698" s="68" t="s">
        <v>46728</v>
      </c>
      <c r="G698" s="68" t="s">
        <v>46729</v>
      </c>
      <c r="H698" s="68" t="s">
        <v>46730</v>
      </c>
      <c r="I698" s="68" t="s">
        <v>46731</v>
      </c>
      <c r="J698" s="68" t="s">
        <v>46732</v>
      </c>
      <c r="K698" s="68" t="s">
        <v>46732</v>
      </c>
      <c r="L698" s="62" t="s">
        <v>45700</v>
      </c>
      <c r="M698" s="68" t="s">
        <v>43499</v>
      </c>
      <c r="N698" s="77">
        <v>1</v>
      </c>
      <c r="O698" s="77">
        <v>1200</v>
      </c>
      <c r="P698" s="84">
        <f t="shared" si="14"/>
        <v>1200</v>
      </c>
      <c r="Q698" s="71" t="s">
        <v>12039</v>
      </c>
      <c r="R698" s="58" t="s">
        <v>46658</v>
      </c>
      <c r="S698" s="68">
        <v>591010000</v>
      </c>
      <c r="T698" s="94">
        <v>100</v>
      </c>
    </row>
    <row r="699" spans="2:20" ht="27" customHeight="1">
      <c r="B699" s="62" t="s">
        <v>46733</v>
      </c>
      <c r="C699" s="62" t="s">
        <v>44743</v>
      </c>
      <c r="D699" s="58" t="s">
        <v>12050</v>
      </c>
      <c r="E699" s="68" t="s">
        <v>46734</v>
      </c>
      <c r="F699" s="68" t="s">
        <v>46735</v>
      </c>
      <c r="G699" s="68" t="s">
        <v>46736</v>
      </c>
      <c r="H699" s="68" t="s">
        <v>46737</v>
      </c>
      <c r="I699" s="68" t="s">
        <v>46738</v>
      </c>
      <c r="J699" s="68" t="s">
        <v>46739</v>
      </c>
      <c r="K699" s="68" t="s">
        <v>46739</v>
      </c>
      <c r="L699" s="62" t="s">
        <v>45700</v>
      </c>
      <c r="M699" s="68" t="s">
        <v>43871</v>
      </c>
      <c r="N699" s="121">
        <v>1470</v>
      </c>
      <c r="O699" s="121">
        <v>1500</v>
      </c>
      <c r="P699" s="84">
        <f t="shared" si="14"/>
        <v>2205000</v>
      </c>
      <c r="Q699" s="71" t="s">
        <v>12039</v>
      </c>
      <c r="R699" s="68" t="s">
        <v>43872</v>
      </c>
      <c r="S699" s="68">
        <v>591010000</v>
      </c>
      <c r="T699" s="58">
        <v>50</v>
      </c>
    </row>
    <row r="700" spans="2:20" ht="27" customHeight="1">
      <c r="B700" s="62" t="s">
        <v>46740</v>
      </c>
      <c r="C700" s="62" t="s">
        <v>44743</v>
      </c>
      <c r="D700" s="58" t="s">
        <v>12050</v>
      </c>
      <c r="E700" s="68" t="s">
        <v>46734</v>
      </c>
      <c r="F700" s="68" t="s">
        <v>46735</v>
      </c>
      <c r="G700" s="68" t="s">
        <v>46736</v>
      </c>
      <c r="H700" s="68" t="s">
        <v>46737</v>
      </c>
      <c r="I700" s="68" t="s">
        <v>46738</v>
      </c>
      <c r="J700" s="68" t="s">
        <v>46741</v>
      </c>
      <c r="K700" s="68" t="s">
        <v>46741</v>
      </c>
      <c r="L700" s="62" t="s">
        <v>45700</v>
      </c>
      <c r="M700" s="68" t="s">
        <v>43871</v>
      </c>
      <c r="N700" s="121">
        <v>1470</v>
      </c>
      <c r="O700" s="121">
        <v>600</v>
      </c>
      <c r="P700" s="84">
        <f t="shared" si="14"/>
        <v>882000</v>
      </c>
      <c r="Q700" s="71" t="s">
        <v>12039</v>
      </c>
      <c r="R700" s="68" t="s">
        <v>43872</v>
      </c>
      <c r="S700" s="68">
        <v>591010000</v>
      </c>
      <c r="T700" s="58">
        <v>50</v>
      </c>
    </row>
    <row r="701" spans="2:20" ht="27" customHeight="1">
      <c r="B701" s="62" t="s">
        <v>46742</v>
      </c>
      <c r="C701" s="62" t="s">
        <v>44743</v>
      </c>
      <c r="D701" s="58" t="s">
        <v>12050</v>
      </c>
      <c r="E701" s="63" t="s">
        <v>46542</v>
      </c>
      <c r="F701" s="68" t="s">
        <v>46543</v>
      </c>
      <c r="G701" s="63" t="s">
        <v>46544</v>
      </c>
      <c r="H701" s="68" t="s">
        <v>46743</v>
      </c>
      <c r="I701" s="63" t="s">
        <v>46546</v>
      </c>
      <c r="J701" s="58"/>
      <c r="K701" s="58"/>
      <c r="L701" s="62" t="s">
        <v>45700</v>
      </c>
      <c r="M701" s="65" t="s">
        <v>43871</v>
      </c>
      <c r="N701" s="77">
        <v>300</v>
      </c>
      <c r="O701" s="77">
        <v>1715</v>
      </c>
      <c r="P701" s="83">
        <f t="shared" si="14"/>
        <v>514500</v>
      </c>
      <c r="Q701" s="71" t="s">
        <v>12039</v>
      </c>
      <c r="R701" s="68" t="s">
        <v>43759</v>
      </c>
      <c r="S701" s="68">
        <v>591010000</v>
      </c>
      <c r="T701" s="58">
        <v>50</v>
      </c>
    </row>
    <row r="702" spans="2:20" ht="27" customHeight="1">
      <c r="B702" s="129" t="s">
        <v>46744</v>
      </c>
      <c r="C702" s="62" t="s">
        <v>44743</v>
      </c>
      <c r="D702" s="58" t="s">
        <v>12050</v>
      </c>
      <c r="E702" s="63" t="s">
        <v>46745</v>
      </c>
      <c r="F702" s="68" t="s">
        <v>46746</v>
      </c>
      <c r="G702" s="63" t="s">
        <v>46747</v>
      </c>
      <c r="H702" s="63" t="s">
        <v>46748</v>
      </c>
      <c r="I702" s="63" t="s">
        <v>46749</v>
      </c>
      <c r="J702" s="68" t="s">
        <v>46750</v>
      </c>
      <c r="K702" s="68" t="s">
        <v>46751</v>
      </c>
      <c r="L702" s="62" t="s">
        <v>45700</v>
      </c>
      <c r="M702" s="63" t="s">
        <v>43499</v>
      </c>
      <c r="N702" s="77">
        <v>300</v>
      </c>
      <c r="O702" s="77">
        <v>52.5</v>
      </c>
      <c r="P702" s="83">
        <f t="shared" si="14"/>
        <v>15750</v>
      </c>
      <c r="Q702" s="71" t="s">
        <v>12039</v>
      </c>
      <c r="R702" s="58" t="s">
        <v>46752</v>
      </c>
      <c r="S702" s="68">
        <v>591010000</v>
      </c>
      <c r="T702" s="58">
        <v>100</v>
      </c>
    </row>
    <row r="703" spans="2:20" ht="27" customHeight="1">
      <c r="B703" s="62" t="s">
        <v>46753</v>
      </c>
      <c r="C703" s="62" t="s">
        <v>44743</v>
      </c>
      <c r="D703" s="58" t="s">
        <v>12050</v>
      </c>
      <c r="E703" s="63" t="s">
        <v>46754</v>
      </c>
      <c r="F703" s="68" t="s">
        <v>46755</v>
      </c>
      <c r="G703" s="63" t="s">
        <v>44389</v>
      </c>
      <c r="H703" s="63" t="s">
        <v>46756</v>
      </c>
      <c r="I703" s="63" t="s">
        <v>44391</v>
      </c>
      <c r="J703" s="68" t="s">
        <v>46757</v>
      </c>
      <c r="K703" s="68" t="s">
        <v>46758</v>
      </c>
      <c r="L703" s="62" t="s">
        <v>45700</v>
      </c>
      <c r="M703" s="63" t="s">
        <v>43871</v>
      </c>
      <c r="N703" s="77">
        <v>100</v>
      </c>
      <c r="O703" s="77">
        <v>400</v>
      </c>
      <c r="P703" s="83">
        <f t="shared" si="14"/>
        <v>40000</v>
      </c>
      <c r="Q703" s="71" t="s">
        <v>12039</v>
      </c>
      <c r="R703" s="58" t="s">
        <v>46759</v>
      </c>
      <c r="S703" s="58">
        <v>591010000</v>
      </c>
      <c r="T703" s="58">
        <v>100</v>
      </c>
    </row>
    <row r="704" spans="2:20" ht="27" customHeight="1">
      <c r="B704" s="62" t="s">
        <v>46760</v>
      </c>
      <c r="C704" s="62" t="s">
        <v>44743</v>
      </c>
      <c r="D704" s="58" t="s">
        <v>12050</v>
      </c>
      <c r="E704" s="63" t="s">
        <v>46761</v>
      </c>
      <c r="F704" s="63" t="s">
        <v>44674</v>
      </c>
      <c r="G704" s="68" t="s">
        <v>44679</v>
      </c>
      <c r="H704" s="63" t="s">
        <v>46762</v>
      </c>
      <c r="I704" s="68" t="s">
        <v>46763</v>
      </c>
      <c r="J704" s="68"/>
      <c r="K704" s="68"/>
      <c r="L704" s="62" t="s">
        <v>45700</v>
      </c>
      <c r="M704" s="68" t="s">
        <v>44468</v>
      </c>
      <c r="N704" s="114">
        <v>0.53</v>
      </c>
      <c r="O704" s="77">
        <v>3750000</v>
      </c>
      <c r="P704" s="83">
        <f t="shared" si="14"/>
        <v>1987500</v>
      </c>
      <c r="Q704" s="71" t="s">
        <v>12039</v>
      </c>
      <c r="R704" s="68" t="s">
        <v>43540</v>
      </c>
      <c r="S704" s="58">
        <v>591010000</v>
      </c>
      <c r="T704" s="58">
        <v>50</v>
      </c>
    </row>
    <row r="705" spans="2:20" ht="27" customHeight="1">
      <c r="B705" s="62" t="s">
        <v>46764</v>
      </c>
      <c r="C705" s="62" t="s">
        <v>44743</v>
      </c>
      <c r="D705" s="58" t="s">
        <v>12050</v>
      </c>
      <c r="E705" s="63" t="s">
        <v>45042</v>
      </c>
      <c r="F705" s="68" t="s">
        <v>44678</v>
      </c>
      <c r="G705" s="68" t="s">
        <v>44679</v>
      </c>
      <c r="H705" s="68" t="s">
        <v>46765</v>
      </c>
      <c r="I705" s="63" t="s">
        <v>46766</v>
      </c>
      <c r="J705" s="68" t="s">
        <v>46767</v>
      </c>
      <c r="K705" s="68" t="s">
        <v>46767</v>
      </c>
      <c r="L705" s="62" t="s">
        <v>45700</v>
      </c>
      <c r="M705" s="68" t="s">
        <v>44468</v>
      </c>
      <c r="N705" s="114">
        <v>4.3719999999999999</v>
      </c>
      <c r="O705" s="77">
        <v>4850000</v>
      </c>
      <c r="P705" s="83">
        <f t="shared" si="14"/>
        <v>21204200</v>
      </c>
      <c r="Q705" s="71" t="s">
        <v>12039</v>
      </c>
      <c r="R705" s="68" t="s">
        <v>43540</v>
      </c>
      <c r="S705" s="58">
        <v>591010000</v>
      </c>
      <c r="T705" s="58">
        <v>50</v>
      </c>
    </row>
    <row r="706" spans="2:20" ht="27" customHeight="1">
      <c r="B706" s="62" t="s">
        <v>46768</v>
      </c>
      <c r="C706" s="62" t="s">
        <v>44743</v>
      </c>
      <c r="D706" s="58" t="s">
        <v>12050</v>
      </c>
      <c r="E706" s="122" t="s">
        <v>46769</v>
      </c>
      <c r="F706" s="123" t="s">
        <v>46770</v>
      </c>
      <c r="G706" s="123" t="s">
        <v>46771</v>
      </c>
      <c r="H706" s="123" t="s">
        <v>46772</v>
      </c>
      <c r="I706" s="123" t="s">
        <v>46773</v>
      </c>
      <c r="J706" s="68" t="s">
        <v>46774</v>
      </c>
      <c r="K706" s="68" t="s">
        <v>46775</v>
      </c>
      <c r="L706" s="62" t="s">
        <v>45700</v>
      </c>
      <c r="M706" s="68" t="s">
        <v>43499</v>
      </c>
      <c r="N706" s="124">
        <v>9</v>
      </c>
      <c r="O706" s="125">
        <v>28200</v>
      </c>
      <c r="P706" s="83">
        <f t="shared" si="14"/>
        <v>253800</v>
      </c>
      <c r="Q706" s="71" t="s">
        <v>12039</v>
      </c>
      <c r="R706" s="68" t="s">
        <v>43759</v>
      </c>
      <c r="S706" s="58">
        <v>591010000</v>
      </c>
      <c r="T706" s="58">
        <v>100</v>
      </c>
    </row>
    <row r="707" spans="2:20" ht="27" customHeight="1">
      <c r="B707" s="62" t="s">
        <v>46776</v>
      </c>
      <c r="C707" s="62" t="s">
        <v>44743</v>
      </c>
      <c r="D707" s="58" t="s">
        <v>12050</v>
      </c>
      <c r="E707" s="63" t="s">
        <v>46777</v>
      </c>
      <c r="F707" s="63" t="s">
        <v>46778</v>
      </c>
      <c r="G707" s="63" t="s">
        <v>46779</v>
      </c>
      <c r="H707" s="63" t="s">
        <v>46780</v>
      </c>
      <c r="I707" s="63" t="s">
        <v>46781</v>
      </c>
      <c r="J707" s="68" t="s">
        <v>46782</v>
      </c>
      <c r="K707" s="68" t="s">
        <v>46782</v>
      </c>
      <c r="L707" s="62" t="s">
        <v>45700</v>
      </c>
      <c r="M707" s="68" t="s">
        <v>43499</v>
      </c>
      <c r="N707" s="77">
        <v>10</v>
      </c>
      <c r="O707" s="77">
        <v>16000</v>
      </c>
      <c r="P707" s="83">
        <f t="shared" si="14"/>
        <v>160000</v>
      </c>
      <c r="Q707" s="71" t="s">
        <v>12039</v>
      </c>
      <c r="R707" s="68" t="s">
        <v>43540</v>
      </c>
      <c r="S707" s="58">
        <v>591010000</v>
      </c>
      <c r="T707" s="58">
        <v>30</v>
      </c>
    </row>
    <row r="708" spans="2:20" ht="27" customHeight="1">
      <c r="B708" s="62" t="s">
        <v>46783</v>
      </c>
      <c r="C708" s="62" t="s">
        <v>44743</v>
      </c>
      <c r="D708" s="58" t="s">
        <v>12050</v>
      </c>
      <c r="E708" s="63" t="s">
        <v>46777</v>
      </c>
      <c r="F708" s="63" t="s">
        <v>46778</v>
      </c>
      <c r="G708" s="63" t="s">
        <v>46779</v>
      </c>
      <c r="H708" s="63" t="s">
        <v>46780</v>
      </c>
      <c r="I708" s="63" t="s">
        <v>46781</v>
      </c>
      <c r="J708" s="68" t="s">
        <v>46784</v>
      </c>
      <c r="K708" s="68" t="s">
        <v>46784</v>
      </c>
      <c r="L708" s="62" t="s">
        <v>45700</v>
      </c>
      <c r="M708" s="68" t="s">
        <v>43499</v>
      </c>
      <c r="N708" s="77">
        <v>10</v>
      </c>
      <c r="O708" s="72">
        <v>16000</v>
      </c>
      <c r="P708" s="83">
        <f t="shared" si="14"/>
        <v>160000</v>
      </c>
      <c r="Q708" s="71" t="s">
        <v>12039</v>
      </c>
      <c r="R708" s="68" t="s">
        <v>43540</v>
      </c>
      <c r="S708" s="58">
        <v>591010000</v>
      </c>
      <c r="T708" s="58">
        <v>30</v>
      </c>
    </row>
    <row r="709" spans="2:20" ht="27" customHeight="1">
      <c r="B709" s="62" t="s">
        <v>46785</v>
      </c>
      <c r="C709" s="62" t="s">
        <v>44743</v>
      </c>
      <c r="D709" s="58" t="s">
        <v>12050</v>
      </c>
      <c r="E709" s="63" t="s">
        <v>46786</v>
      </c>
      <c r="F709" s="63" t="s">
        <v>46787</v>
      </c>
      <c r="G709" s="63" t="s">
        <v>46788</v>
      </c>
      <c r="H709" s="63" t="s">
        <v>46789</v>
      </c>
      <c r="I709" s="63" t="s">
        <v>46790</v>
      </c>
      <c r="J709" s="75" t="s">
        <v>46791</v>
      </c>
      <c r="K709" s="75" t="s">
        <v>46791</v>
      </c>
      <c r="L709" s="62" t="s">
        <v>45700</v>
      </c>
      <c r="M709" s="68" t="s">
        <v>43499</v>
      </c>
      <c r="N709" s="77">
        <v>1</v>
      </c>
      <c r="O709" s="77">
        <v>32850</v>
      </c>
      <c r="P709" s="83">
        <f t="shared" si="14"/>
        <v>32850</v>
      </c>
      <c r="Q709" s="71" t="s">
        <v>12039</v>
      </c>
      <c r="R709" s="73" t="s">
        <v>43500</v>
      </c>
      <c r="S709" s="58">
        <v>591010000</v>
      </c>
      <c r="T709" s="58">
        <v>100</v>
      </c>
    </row>
    <row r="710" spans="2:20" ht="27" customHeight="1">
      <c r="B710" s="62" t="s">
        <v>46792</v>
      </c>
      <c r="C710" s="62" t="s">
        <v>44743</v>
      </c>
      <c r="D710" s="58" t="s">
        <v>12050</v>
      </c>
      <c r="E710" s="63" t="s">
        <v>46793</v>
      </c>
      <c r="F710" s="63" t="s">
        <v>43582</v>
      </c>
      <c r="G710" s="63" t="s">
        <v>46794</v>
      </c>
      <c r="H710" s="63" t="s">
        <v>46795</v>
      </c>
      <c r="I710" s="63" t="s">
        <v>46796</v>
      </c>
      <c r="J710" s="75" t="s">
        <v>46797</v>
      </c>
      <c r="K710" s="75" t="s">
        <v>46797</v>
      </c>
      <c r="L710" s="62" t="s">
        <v>45700</v>
      </c>
      <c r="M710" s="68" t="s">
        <v>43499</v>
      </c>
      <c r="N710" s="77">
        <v>10</v>
      </c>
      <c r="O710" s="77">
        <v>550</v>
      </c>
      <c r="P710" s="83">
        <f t="shared" si="14"/>
        <v>5500</v>
      </c>
      <c r="Q710" s="71" t="s">
        <v>12039</v>
      </c>
      <c r="R710" s="73" t="s">
        <v>43500</v>
      </c>
      <c r="S710" s="58">
        <v>591010000</v>
      </c>
      <c r="T710" s="58">
        <v>100</v>
      </c>
    </row>
    <row r="711" spans="2:20" ht="27" customHeight="1">
      <c r="B711" s="62" t="s">
        <v>46798</v>
      </c>
      <c r="C711" s="62" t="s">
        <v>44743</v>
      </c>
      <c r="D711" s="58" t="s">
        <v>12050</v>
      </c>
      <c r="E711" s="63" t="s">
        <v>46793</v>
      </c>
      <c r="F711" s="63" t="s">
        <v>43582</v>
      </c>
      <c r="G711" s="63" t="s">
        <v>46794</v>
      </c>
      <c r="H711" s="63" t="s">
        <v>46795</v>
      </c>
      <c r="I711" s="63" t="s">
        <v>46796</v>
      </c>
      <c r="J711" s="75" t="s">
        <v>46799</v>
      </c>
      <c r="K711" s="75" t="s">
        <v>46799</v>
      </c>
      <c r="L711" s="62" t="s">
        <v>45700</v>
      </c>
      <c r="M711" s="68" t="s">
        <v>43499</v>
      </c>
      <c r="N711" s="77">
        <v>10</v>
      </c>
      <c r="O711" s="77">
        <v>750</v>
      </c>
      <c r="P711" s="83">
        <f t="shared" si="14"/>
        <v>7500</v>
      </c>
      <c r="Q711" s="71" t="s">
        <v>12039</v>
      </c>
      <c r="R711" s="73" t="s">
        <v>43500</v>
      </c>
      <c r="S711" s="58">
        <v>591010000</v>
      </c>
      <c r="T711" s="58">
        <v>100</v>
      </c>
    </row>
    <row r="712" spans="2:20" ht="27" customHeight="1">
      <c r="B712" s="62" t="s">
        <v>46800</v>
      </c>
      <c r="C712" s="62" t="s">
        <v>44743</v>
      </c>
      <c r="D712" s="58" t="s">
        <v>12050</v>
      </c>
      <c r="E712" s="63" t="s">
        <v>46801</v>
      </c>
      <c r="F712" s="63" t="s">
        <v>46802</v>
      </c>
      <c r="G712" s="63" t="s">
        <v>46803</v>
      </c>
      <c r="H712" s="63" t="s">
        <v>46804</v>
      </c>
      <c r="I712" s="63" t="s">
        <v>46805</v>
      </c>
      <c r="J712" s="75" t="s">
        <v>46806</v>
      </c>
      <c r="K712" s="75" t="s">
        <v>46806</v>
      </c>
      <c r="L712" s="62" t="s">
        <v>45700</v>
      </c>
      <c r="M712" s="68" t="s">
        <v>43499</v>
      </c>
      <c r="N712" s="77">
        <v>1</v>
      </c>
      <c r="O712" s="77">
        <v>35300</v>
      </c>
      <c r="P712" s="83">
        <f t="shared" si="14"/>
        <v>35300</v>
      </c>
      <c r="Q712" s="71" t="s">
        <v>12039</v>
      </c>
      <c r="R712" s="73" t="s">
        <v>43500</v>
      </c>
      <c r="S712" s="58">
        <v>591010000</v>
      </c>
      <c r="T712" s="58">
        <v>100</v>
      </c>
    </row>
    <row r="713" spans="2:20" ht="27" customHeight="1">
      <c r="B713" s="62" t="s">
        <v>46807</v>
      </c>
      <c r="C713" s="62" t="s">
        <v>44743</v>
      </c>
      <c r="D713" s="58" t="s">
        <v>12050</v>
      </c>
      <c r="E713" s="68" t="s">
        <v>46808</v>
      </c>
      <c r="F713" s="68" t="s">
        <v>46809</v>
      </c>
      <c r="G713" s="68" t="s">
        <v>46810</v>
      </c>
      <c r="H713" s="68" t="s">
        <v>46811</v>
      </c>
      <c r="I713" s="68" t="s">
        <v>46812</v>
      </c>
      <c r="J713" s="75" t="s">
        <v>46813</v>
      </c>
      <c r="K713" s="75" t="s">
        <v>46814</v>
      </c>
      <c r="L713" s="62" t="s">
        <v>45700</v>
      </c>
      <c r="M713" s="68" t="s">
        <v>43499</v>
      </c>
      <c r="N713" s="77">
        <v>3</v>
      </c>
      <c r="O713" s="77">
        <v>6700</v>
      </c>
      <c r="P713" s="83">
        <f t="shared" si="14"/>
        <v>20100</v>
      </c>
      <c r="Q713" s="71" t="s">
        <v>12039</v>
      </c>
      <c r="R713" s="73" t="s">
        <v>43500</v>
      </c>
      <c r="S713" s="58">
        <v>591010000</v>
      </c>
      <c r="T713" s="58">
        <v>100</v>
      </c>
    </row>
    <row r="714" spans="2:20" ht="27" customHeight="1">
      <c r="B714" s="62" t="s">
        <v>46815</v>
      </c>
      <c r="C714" s="62" t="s">
        <v>44743</v>
      </c>
      <c r="D714" s="58" t="s">
        <v>12050</v>
      </c>
      <c r="E714" s="63" t="s">
        <v>46816</v>
      </c>
      <c r="F714" s="63" t="s">
        <v>46817</v>
      </c>
      <c r="G714" s="63" t="s">
        <v>46818</v>
      </c>
      <c r="H714" s="63" t="s">
        <v>46819</v>
      </c>
      <c r="I714" s="63" t="s">
        <v>46820</v>
      </c>
      <c r="J714" s="63"/>
      <c r="K714" s="75"/>
      <c r="L714" s="62" t="s">
        <v>45700</v>
      </c>
      <c r="M714" s="68" t="s">
        <v>43499</v>
      </c>
      <c r="N714" s="77">
        <v>5</v>
      </c>
      <c r="O714" s="77">
        <v>2250</v>
      </c>
      <c r="P714" s="83">
        <f t="shared" si="14"/>
        <v>11250</v>
      </c>
      <c r="Q714" s="71" t="s">
        <v>12039</v>
      </c>
      <c r="R714" s="73" t="s">
        <v>43500</v>
      </c>
      <c r="S714" s="58">
        <v>591010000</v>
      </c>
      <c r="T714" s="58">
        <v>100</v>
      </c>
    </row>
    <row r="715" spans="2:20" ht="27" customHeight="1">
      <c r="B715" s="62" t="s">
        <v>46821</v>
      </c>
      <c r="C715" s="62" t="s">
        <v>44743</v>
      </c>
      <c r="D715" s="58" t="s">
        <v>12050</v>
      </c>
      <c r="E715" s="63" t="s">
        <v>46822</v>
      </c>
      <c r="F715" s="63" t="s">
        <v>46823</v>
      </c>
      <c r="G715" s="63" t="s">
        <v>46824</v>
      </c>
      <c r="H715" s="63" t="s">
        <v>46825</v>
      </c>
      <c r="I715" s="63" t="s">
        <v>46826</v>
      </c>
      <c r="J715" s="75" t="s">
        <v>46827</v>
      </c>
      <c r="K715" s="75" t="s">
        <v>46828</v>
      </c>
      <c r="L715" s="62" t="s">
        <v>45700</v>
      </c>
      <c r="M715" s="68" t="s">
        <v>43499</v>
      </c>
      <c r="N715" s="77">
        <v>1</v>
      </c>
      <c r="O715" s="77">
        <v>37000</v>
      </c>
      <c r="P715" s="83">
        <f t="shared" si="14"/>
        <v>37000</v>
      </c>
      <c r="Q715" s="71" t="s">
        <v>12039</v>
      </c>
      <c r="R715" s="73" t="s">
        <v>43500</v>
      </c>
      <c r="S715" s="58">
        <v>591010000</v>
      </c>
      <c r="T715" s="58">
        <v>100</v>
      </c>
    </row>
    <row r="716" spans="2:20" ht="27" customHeight="1">
      <c r="B716" s="62" t="s">
        <v>46829</v>
      </c>
      <c r="C716" s="62" t="s">
        <v>44743</v>
      </c>
      <c r="D716" s="58" t="s">
        <v>12050</v>
      </c>
      <c r="E716" s="68" t="s">
        <v>46830</v>
      </c>
      <c r="F716" s="68" t="s">
        <v>45724</v>
      </c>
      <c r="G716" s="68" t="s">
        <v>44957</v>
      </c>
      <c r="H716" s="68" t="s">
        <v>46831</v>
      </c>
      <c r="I716" s="68" t="s">
        <v>46832</v>
      </c>
      <c r="J716" s="75" t="s">
        <v>46833</v>
      </c>
      <c r="K716" s="75" t="s">
        <v>46834</v>
      </c>
      <c r="L716" s="62" t="s">
        <v>45700</v>
      </c>
      <c r="M716" s="68" t="s">
        <v>43499</v>
      </c>
      <c r="N716" s="77">
        <v>150</v>
      </c>
      <c r="O716" s="77">
        <v>3250</v>
      </c>
      <c r="P716" s="83">
        <f t="shared" si="14"/>
        <v>487500</v>
      </c>
      <c r="Q716" s="71" t="s">
        <v>12039</v>
      </c>
      <c r="R716" s="73" t="s">
        <v>43500</v>
      </c>
      <c r="S716" s="58">
        <v>591010000</v>
      </c>
      <c r="T716" s="58">
        <v>100</v>
      </c>
    </row>
    <row r="717" spans="2:20" ht="27" customHeight="1">
      <c r="B717" s="62" t="s">
        <v>46835</v>
      </c>
      <c r="C717" s="62" t="s">
        <v>44743</v>
      </c>
      <c r="D717" s="58" t="s">
        <v>12050</v>
      </c>
      <c r="E717" s="63" t="s">
        <v>46836</v>
      </c>
      <c r="F717" s="63" t="s">
        <v>43582</v>
      </c>
      <c r="G717" s="63" t="s">
        <v>46794</v>
      </c>
      <c r="H717" s="63" t="s">
        <v>46837</v>
      </c>
      <c r="I717" s="63" t="s">
        <v>46838</v>
      </c>
      <c r="J717" s="75" t="s">
        <v>46839</v>
      </c>
      <c r="K717" s="75" t="s">
        <v>46840</v>
      </c>
      <c r="L717" s="62" t="s">
        <v>45700</v>
      </c>
      <c r="M717" s="68" t="s">
        <v>43499</v>
      </c>
      <c r="N717" s="77">
        <v>2</v>
      </c>
      <c r="O717" s="77">
        <v>19500</v>
      </c>
      <c r="P717" s="83">
        <f t="shared" si="14"/>
        <v>39000</v>
      </c>
      <c r="Q717" s="71" t="s">
        <v>12039</v>
      </c>
      <c r="R717" s="73" t="s">
        <v>43500</v>
      </c>
      <c r="S717" s="58">
        <v>591010000</v>
      </c>
      <c r="T717" s="58">
        <v>100</v>
      </c>
    </row>
    <row r="718" spans="2:20" ht="27" customHeight="1">
      <c r="B718" s="62" t="s">
        <v>46841</v>
      </c>
      <c r="C718" s="57" t="s">
        <v>44743</v>
      </c>
      <c r="D718" s="57" t="s">
        <v>12050</v>
      </c>
      <c r="E718" s="63" t="s">
        <v>46842</v>
      </c>
      <c r="F718" s="63" t="s">
        <v>46843</v>
      </c>
      <c r="G718" s="63" t="s">
        <v>46844</v>
      </c>
      <c r="H718" s="126" t="s">
        <v>46845</v>
      </c>
      <c r="I718" s="63" t="s">
        <v>46846</v>
      </c>
      <c r="J718" s="127" t="s">
        <v>46847</v>
      </c>
      <c r="K718" s="127" t="s">
        <v>46847</v>
      </c>
      <c r="L718" s="62" t="s">
        <v>45700</v>
      </c>
      <c r="M718" s="66" t="s">
        <v>43499</v>
      </c>
      <c r="N718" s="72">
        <v>16</v>
      </c>
      <c r="O718" s="72">
        <v>2300</v>
      </c>
      <c r="P718" s="83">
        <f t="shared" si="14"/>
        <v>36800</v>
      </c>
      <c r="Q718" s="71" t="s">
        <v>12039</v>
      </c>
      <c r="R718" s="64" t="s">
        <v>43540</v>
      </c>
      <c r="S718" s="88">
        <v>591010000</v>
      </c>
      <c r="T718" s="57">
        <v>100</v>
      </c>
    </row>
    <row r="719" spans="2:20" ht="27" customHeight="1">
      <c r="B719" s="62" t="s">
        <v>46848</v>
      </c>
      <c r="C719" s="57" t="s">
        <v>44743</v>
      </c>
      <c r="D719" s="57" t="s">
        <v>12050</v>
      </c>
      <c r="E719" s="63" t="s">
        <v>46849</v>
      </c>
      <c r="F719" s="63" t="s">
        <v>46850</v>
      </c>
      <c r="G719" s="63" t="s">
        <v>46851</v>
      </c>
      <c r="H719" s="126" t="s">
        <v>46852</v>
      </c>
      <c r="I719" s="63" t="s">
        <v>46853</v>
      </c>
      <c r="J719" s="127"/>
      <c r="K719" s="127"/>
      <c r="L719" s="62" t="s">
        <v>45700</v>
      </c>
      <c r="M719" s="66" t="s">
        <v>43499</v>
      </c>
      <c r="N719" s="72">
        <v>4</v>
      </c>
      <c r="O719" s="72">
        <v>110000</v>
      </c>
      <c r="P719" s="83">
        <f>IFERROR(N719*O719,0)</f>
        <v>440000</v>
      </c>
      <c r="Q719" s="71" t="s">
        <v>12039</v>
      </c>
      <c r="R719" s="64" t="s">
        <v>43540</v>
      </c>
      <c r="S719" s="88">
        <v>591010000</v>
      </c>
      <c r="T719" s="57">
        <v>100</v>
      </c>
    </row>
    <row r="720" spans="2:20" ht="27" customHeight="1">
      <c r="B720" s="62" t="s">
        <v>46854</v>
      </c>
      <c r="C720" s="57" t="s">
        <v>44743</v>
      </c>
      <c r="D720" s="57" t="s">
        <v>12050</v>
      </c>
      <c r="E720" s="63" t="s">
        <v>46855</v>
      </c>
      <c r="F720" s="63" t="s">
        <v>46856</v>
      </c>
      <c r="G720" s="63" t="s">
        <v>46857</v>
      </c>
      <c r="H720" s="126" t="s">
        <v>46858</v>
      </c>
      <c r="I720" s="63" t="s">
        <v>46859</v>
      </c>
      <c r="J720" s="127" t="s">
        <v>46860</v>
      </c>
      <c r="K720" s="127" t="s">
        <v>46860</v>
      </c>
      <c r="L720" s="62" t="s">
        <v>45700</v>
      </c>
      <c r="M720" s="66" t="s">
        <v>43499</v>
      </c>
      <c r="N720" s="72">
        <v>8</v>
      </c>
      <c r="O720" s="72">
        <v>35000</v>
      </c>
      <c r="P720" s="83">
        <f t="shared" ref="P720" si="15">IFERROR(N720*O720,0)</f>
        <v>280000</v>
      </c>
      <c r="Q720" s="71" t="s">
        <v>12039</v>
      </c>
      <c r="R720" s="64" t="s">
        <v>43540</v>
      </c>
      <c r="S720" s="88">
        <v>591010000</v>
      </c>
      <c r="T720" s="57">
        <v>100</v>
      </c>
    </row>
    <row r="721" spans="2:20" ht="27" customHeight="1">
      <c r="B721" s="62" t="s">
        <v>46861</v>
      </c>
      <c r="C721" s="57" t="s">
        <v>44743</v>
      </c>
      <c r="D721" s="57" t="s">
        <v>12050</v>
      </c>
      <c r="E721" s="63" t="s">
        <v>46862</v>
      </c>
      <c r="F721" s="63" t="s">
        <v>46863</v>
      </c>
      <c r="G721" s="63" t="s">
        <v>46864</v>
      </c>
      <c r="H721" s="126" t="s">
        <v>46865</v>
      </c>
      <c r="I721" s="63" t="s">
        <v>46866</v>
      </c>
      <c r="J721" s="127" t="s">
        <v>46867</v>
      </c>
      <c r="K721" s="127" t="s">
        <v>46867</v>
      </c>
      <c r="L721" s="62" t="s">
        <v>45700</v>
      </c>
      <c r="M721" s="66" t="s">
        <v>43499</v>
      </c>
      <c r="N721" s="72">
        <v>8</v>
      </c>
      <c r="O721" s="72">
        <v>13000</v>
      </c>
      <c r="P721" s="83">
        <f>IFERROR(N721*O721,0)</f>
        <v>104000</v>
      </c>
      <c r="Q721" s="71" t="s">
        <v>12039</v>
      </c>
      <c r="R721" s="64" t="s">
        <v>43540</v>
      </c>
      <c r="S721" s="88">
        <v>591010000</v>
      </c>
      <c r="T721" s="57">
        <v>100</v>
      </c>
    </row>
    <row r="722" spans="2:20" ht="27" customHeight="1">
      <c r="B722" s="62" t="s">
        <v>46868</v>
      </c>
      <c r="C722" s="57" t="s">
        <v>44743</v>
      </c>
      <c r="D722" s="57" t="s">
        <v>12050</v>
      </c>
      <c r="E722" s="63" t="s">
        <v>46869</v>
      </c>
      <c r="F722" s="63" t="s">
        <v>46870</v>
      </c>
      <c r="G722" s="63" t="s">
        <v>46871</v>
      </c>
      <c r="H722" s="126" t="s">
        <v>46872</v>
      </c>
      <c r="I722" s="63" t="s">
        <v>46873</v>
      </c>
      <c r="J722" s="127" t="s">
        <v>46874</v>
      </c>
      <c r="K722" s="127" t="s">
        <v>46874</v>
      </c>
      <c r="L722" s="62" t="s">
        <v>45700</v>
      </c>
      <c r="M722" s="66" t="s">
        <v>43499</v>
      </c>
      <c r="N722" s="72">
        <v>4</v>
      </c>
      <c r="O722" s="72">
        <v>8000</v>
      </c>
      <c r="P722" s="83">
        <f t="shared" ref="P722" si="16">IFERROR(N722*O722,0)</f>
        <v>32000</v>
      </c>
      <c r="Q722" s="71" t="s">
        <v>12039</v>
      </c>
      <c r="R722" s="64" t="s">
        <v>43540</v>
      </c>
      <c r="S722" s="88">
        <v>591010000</v>
      </c>
      <c r="T722" s="57">
        <v>100</v>
      </c>
    </row>
    <row r="723" spans="2:20" ht="27" customHeight="1">
      <c r="B723" s="62" t="s">
        <v>46875</v>
      </c>
      <c r="C723" s="57" t="s">
        <v>44743</v>
      </c>
      <c r="D723" s="57" t="s">
        <v>12050</v>
      </c>
      <c r="E723" s="63" t="s">
        <v>46876</v>
      </c>
      <c r="F723" s="63" t="s">
        <v>46870</v>
      </c>
      <c r="G723" s="63" t="s">
        <v>46871</v>
      </c>
      <c r="H723" s="126" t="s">
        <v>46877</v>
      </c>
      <c r="I723" s="63" t="s">
        <v>46878</v>
      </c>
      <c r="J723" s="127" t="s">
        <v>46879</v>
      </c>
      <c r="K723" s="127" t="s">
        <v>46879</v>
      </c>
      <c r="L723" s="62" t="s">
        <v>45700</v>
      </c>
      <c r="M723" s="66" t="s">
        <v>43499</v>
      </c>
      <c r="N723" s="72">
        <v>4</v>
      </c>
      <c r="O723" s="72">
        <v>8500</v>
      </c>
      <c r="P723" s="83">
        <f>IFERROR(N723*O723,0)</f>
        <v>34000</v>
      </c>
      <c r="Q723" s="71" t="s">
        <v>12039</v>
      </c>
      <c r="R723" s="64" t="s">
        <v>43540</v>
      </c>
      <c r="S723" s="88">
        <v>591010000</v>
      </c>
      <c r="T723" s="57">
        <v>100</v>
      </c>
    </row>
    <row r="724" spans="2:20" ht="27" customHeight="1">
      <c r="B724" s="62" t="s">
        <v>46880</v>
      </c>
      <c r="C724" s="57" t="s">
        <v>44743</v>
      </c>
      <c r="D724" s="57" t="s">
        <v>12050</v>
      </c>
      <c r="E724" s="63" t="s">
        <v>46881</v>
      </c>
      <c r="F724" s="120" t="s">
        <v>46882</v>
      </c>
      <c r="G724" s="120" t="s">
        <v>46883</v>
      </c>
      <c r="H724" s="126" t="s">
        <v>46884</v>
      </c>
      <c r="I724" s="120" t="s">
        <v>46885</v>
      </c>
      <c r="J724" s="127" t="s">
        <v>46886</v>
      </c>
      <c r="K724" s="127" t="s">
        <v>46886</v>
      </c>
      <c r="L724" s="62" t="s">
        <v>45700</v>
      </c>
      <c r="M724" s="66" t="s">
        <v>43499</v>
      </c>
      <c r="N724" s="72">
        <v>8</v>
      </c>
      <c r="O724" s="72">
        <v>7800</v>
      </c>
      <c r="P724" s="83">
        <f>IFERROR(N724*O724,0)</f>
        <v>62400</v>
      </c>
      <c r="Q724" s="71" t="s">
        <v>12039</v>
      </c>
      <c r="R724" s="64" t="s">
        <v>43540</v>
      </c>
      <c r="S724" s="88">
        <v>591010000</v>
      </c>
      <c r="T724" s="57">
        <v>100</v>
      </c>
    </row>
    <row r="725" spans="2:20" ht="27" customHeight="1">
      <c r="B725" s="62" t="s">
        <v>46887</v>
      </c>
      <c r="C725" s="57" t="s">
        <v>44743</v>
      </c>
      <c r="D725" s="57" t="s">
        <v>12050</v>
      </c>
      <c r="E725" s="64" t="s">
        <v>46888</v>
      </c>
      <c r="F725" s="80" t="s">
        <v>46889</v>
      </c>
      <c r="G725" s="61" t="s">
        <v>46890</v>
      </c>
      <c r="H725" s="61" t="s">
        <v>46891</v>
      </c>
      <c r="I725" s="61" t="s">
        <v>46892</v>
      </c>
      <c r="J725" s="64"/>
      <c r="K725" s="64"/>
      <c r="L725" s="62" t="s">
        <v>45700</v>
      </c>
      <c r="M725" s="66" t="s">
        <v>43499</v>
      </c>
      <c r="N725" s="72">
        <v>4</v>
      </c>
      <c r="O725" s="72">
        <v>9000</v>
      </c>
      <c r="P725" s="83">
        <v>36000</v>
      </c>
      <c r="Q725" s="71" t="s">
        <v>12039</v>
      </c>
      <c r="R725" s="64" t="s">
        <v>43540</v>
      </c>
      <c r="S725" s="88">
        <v>591010000</v>
      </c>
      <c r="T725" s="57">
        <v>100</v>
      </c>
    </row>
    <row r="726" spans="2:20" ht="27" customHeight="1">
      <c r="B726" s="62" t="s">
        <v>46893</v>
      </c>
      <c r="C726" s="57" t="s">
        <v>44743</v>
      </c>
      <c r="D726" s="57" t="s">
        <v>12050</v>
      </c>
      <c r="E726" s="68" t="s">
        <v>46894</v>
      </c>
      <c r="F726" s="68" t="s">
        <v>46177</v>
      </c>
      <c r="G726" s="68" t="s">
        <v>46177</v>
      </c>
      <c r="H726" s="126" t="s">
        <v>46895</v>
      </c>
      <c r="I726" s="68" t="s">
        <v>46896</v>
      </c>
      <c r="J726" s="127"/>
      <c r="K726" s="127"/>
      <c r="L726" s="62" t="s">
        <v>45700</v>
      </c>
      <c r="M726" s="66" t="s">
        <v>43499</v>
      </c>
      <c r="N726" s="72">
        <v>8</v>
      </c>
      <c r="O726" s="72">
        <v>3500</v>
      </c>
      <c r="P726" s="83">
        <f t="shared" ref="P726:P757" si="17">IFERROR(N726*O726,0)</f>
        <v>28000</v>
      </c>
      <c r="Q726" s="71" t="s">
        <v>12039</v>
      </c>
      <c r="R726" s="64" t="s">
        <v>43540</v>
      </c>
      <c r="S726" s="88">
        <v>591010000</v>
      </c>
      <c r="T726" s="57">
        <v>100</v>
      </c>
    </row>
    <row r="727" spans="2:20" ht="27" customHeight="1">
      <c r="B727" s="62" t="s">
        <v>46897</v>
      </c>
      <c r="C727" s="57" t="s">
        <v>44743</v>
      </c>
      <c r="D727" s="57" t="s">
        <v>12050</v>
      </c>
      <c r="E727" s="63" t="s">
        <v>46898</v>
      </c>
      <c r="F727" s="63" t="s">
        <v>46899</v>
      </c>
      <c r="G727" s="63" t="s">
        <v>46900</v>
      </c>
      <c r="H727" s="126" t="s">
        <v>46901</v>
      </c>
      <c r="I727" s="63" t="s">
        <v>46902</v>
      </c>
      <c r="J727" s="127" t="s">
        <v>46903</v>
      </c>
      <c r="K727" s="127" t="s">
        <v>46903</v>
      </c>
      <c r="L727" s="62" t="s">
        <v>45700</v>
      </c>
      <c r="M727" s="66" t="s">
        <v>43499</v>
      </c>
      <c r="N727" s="72">
        <v>4</v>
      </c>
      <c r="O727" s="72">
        <v>6500</v>
      </c>
      <c r="P727" s="83">
        <f t="shared" si="17"/>
        <v>26000</v>
      </c>
      <c r="Q727" s="71" t="s">
        <v>12039</v>
      </c>
      <c r="R727" s="64" t="s">
        <v>43540</v>
      </c>
      <c r="S727" s="88">
        <v>591010000</v>
      </c>
      <c r="T727" s="57">
        <v>100</v>
      </c>
    </row>
    <row r="728" spans="2:20" ht="27" customHeight="1">
      <c r="B728" s="62" t="s">
        <v>46904</v>
      </c>
      <c r="C728" s="57" t="s">
        <v>44743</v>
      </c>
      <c r="D728" s="58" t="s">
        <v>12050</v>
      </c>
      <c r="E728" s="63" t="s">
        <v>46905</v>
      </c>
      <c r="F728" s="63" t="s">
        <v>46906</v>
      </c>
      <c r="G728" s="63" t="s">
        <v>46907</v>
      </c>
      <c r="H728" s="63" t="s">
        <v>46908</v>
      </c>
      <c r="I728" s="63" t="s">
        <v>46909</v>
      </c>
      <c r="J728" s="68"/>
      <c r="K728" s="63"/>
      <c r="L728" s="62" t="s">
        <v>45700</v>
      </c>
      <c r="M728" s="63" t="s">
        <v>44468</v>
      </c>
      <c r="N728" s="77">
        <v>46</v>
      </c>
      <c r="O728" s="77">
        <v>5982.15</v>
      </c>
      <c r="P728" s="83">
        <f t="shared" si="17"/>
        <v>275178.89999999997</v>
      </c>
      <c r="Q728" s="71" t="s">
        <v>12039</v>
      </c>
      <c r="R728" s="68" t="s">
        <v>43759</v>
      </c>
      <c r="S728" s="58">
        <v>591010000</v>
      </c>
      <c r="T728" s="58">
        <v>100</v>
      </c>
    </row>
    <row r="729" spans="2:20" ht="27" customHeight="1">
      <c r="B729" s="62" t="s">
        <v>46910</v>
      </c>
      <c r="C729" s="57" t="s">
        <v>44743</v>
      </c>
      <c r="D729" s="57" t="s">
        <v>12050</v>
      </c>
      <c r="E729" s="68" t="s">
        <v>44924</v>
      </c>
      <c r="F729" s="68" t="s">
        <v>44525</v>
      </c>
      <c r="G729" s="68" t="s">
        <v>44526</v>
      </c>
      <c r="H729" s="68" t="s">
        <v>46911</v>
      </c>
      <c r="I729" s="63" t="s">
        <v>44638</v>
      </c>
      <c r="J729" s="68" t="s">
        <v>46912</v>
      </c>
      <c r="K729" s="68" t="s">
        <v>46913</v>
      </c>
      <c r="L729" s="68" t="s">
        <v>46143</v>
      </c>
      <c r="M729" s="66" t="s">
        <v>43499</v>
      </c>
      <c r="N729" s="72">
        <v>4</v>
      </c>
      <c r="O729" s="72">
        <v>59550</v>
      </c>
      <c r="P729" s="84">
        <f t="shared" si="17"/>
        <v>238200</v>
      </c>
      <c r="Q729" s="71" t="s">
        <v>12039</v>
      </c>
      <c r="R729" s="64" t="s">
        <v>44888</v>
      </c>
      <c r="S729" s="107">
        <v>591010000</v>
      </c>
      <c r="T729" s="57">
        <v>50</v>
      </c>
    </row>
    <row r="730" spans="2:20" ht="27" customHeight="1">
      <c r="B730" s="62" t="s">
        <v>46914</v>
      </c>
      <c r="C730" s="57" t="s">
        <v>44743</v>
      </c>
      <c r="D730" s="57" t="s">
        <v>12050</v>
      </c>
      <c r="E730" s="68" t="s">
        <v>44924</v>
      </c>
      <c r="F730" s="68" t="s">
        <v>44525</v>
      </c>
      <c r="G730" s="68" t="s">
        <v>44526</v>
      </c>
      <c r="H730" s="68" t="s">
        <v>46911</v>
      </c>
      <c r="I730" s="63" t="s">
        <v>44638</v>
      </c>
      <c r="J730" s="68" t="s">
        <v>46915</v>
      </c>
      <c r="K730" s="68" t="s">
        <v>46916</v>
      </c>
      <c r="L730" s="68" t="s">
        <v>46143</v>
      </c>
      <c r="M730" s="66" t="s">
        <v>43499</v>
      </c>
      <c r="N730" s="72">
        <v>8</v>
      </c>
      <c r="O730" s="72">
        <v>52500</v>
      </c>
      <c r="P730" s="84">
        <f t="shared" si="17"/>
        <v>420000</v>
      </c>
      <c r="Q730" s="71" t="s">
        <v>12039</v>
      </c>
      <c r="R730" s="64" t="s">
        <v>44888</v>
      </c>
      <c r="S730" s="107">
        <v>591010000</v>
      </c>
      <c r="T730" s="57">
        <v>50</v>
      </c>
    </row>
    <row r="731" spans="2:20" ht="27" customHeight="1">
      <c r="B731" s="62" t="s">
        <v>46917</v>
      </c>
      <c r="C731" s="57" t="s">
        <v>44743</v>
      </c>
      <c r="D731" s="57" t="s">
        <v>12050</v>
      </c>
      <c r="E731" s="68" t="s">
        <v>44924</v>
      </c>
      <c r="F731" s="68" t="s">
        <v>44525</v>
      </c>
      <c r="G731" s="68" t="s">
        <v>44526</v>
      </c>
      <c r="H731" s="68" t="s">
        <v>46911</v>
      </c>
      <c r="I731" s="63" t="s">
        <v>44638</v>
      </c>
      <c r="J731" s="68" t="s">
        <v>46918</v>
      </c>
      <c r="K731" s="68" t="s">
        <v>46919</v>
      </c>
      <c r="L731" s="68" t="s">
        <v>46143</v>
      </c>
      <c r="M731" s="66" t="s">
        <v>43499</v>
      </c>
      <c r="N731" s="72">
        <v>8</v>
      </c>
      <c r="O731" s="72">
        <v>59550</v>
      </c>
      <c r="P731" s="84">
        <f t="shared" si="17"/>
        <v>476400</v>
      </c>
      <c r="Q731" s="71" t="s">
        <v>12039</v>
      </c>
      <c r="R731" s="64" t="s">
        <v>44888</v>
      </c>
      <c r="S731" s="107">
        <v>591010000</v>
      </c>
      <c r="T731" s="57">
        <v>50</v>
      </c>
    </row>
    <row r="732" spans="2:20" ht="27" customHeight="1">
      <c r="B732" s="62" t="s">
        <v>46920</v>
      </c>
      <c r="C732" s="57" t="s">
        <v>44743</v>
      </c>
      <c r="D732" s="57" t="s">
        <v>12050</v>
      </c>
      <c r="E732" s="68" t="s">
        <v>44924</v>
      </c>
      <c r="F732" s="68" t="s">
        <v>44525</v>
      </c>
      <c r="G732" s="68" t="s">
        <v>44526</v>
      </c>
      <c r="H732" s="68" t="s">
        <v>46911</v>
      </c>
      <c r="I732" s="63" t="s">
        <v>44638</v>
      </c>
      <c r="J732" s="68" t="s">
        <v>46921</v>
      </c>
      <c r="K732" s="68" t="s">
        <v>46922</v>
      </c>
      <c r="L732" s="68" t="s">
        <v>46143</v>
      </c>
      <c r="M732" s="66" t="s">
        <v>43499</v>
      </c>
      <c r="N732" s="72">
        <v>12</v>
      </c>
      <c r="O732" s="72">
        <v>52500</v>
      </c>
      <c r="P732" s="84">
        <f t="shared" si="17"/>
        <v>630000</v>
      </c>
      <c r="Q732" s="71" t="s">
        <v>12039</v>
      </c>
      <c r="R732" s="64" t="s">
        <v>44888</v>
      </c>
      <c r="S732" s="107">
        <v>591010000</v>
      </c>
      <c r="T732" s="57">
        <v>50</v>
      </c>
    </row>
    <row r="733" spans="2:20" ht="27" customHeight="1">
      <c r="B733" s="62" t="s">
        <v>46923</v>
      </c>
      <c r="C733" s="57" t="s">
        <v>44743</v>
      </c>
      <c r="D733" s="57" t="s">
        <v>12050</v>
      </c>
      <c r="E733" s="68" t="s">
        <v>44924</v>
      </c>
      <c r="F733" s="68" t="s">
        <v>44525</v>
      </c>
      <c r="G733" s="68" t="s">
        <v>44526</v>
      </c>
      <c r="H733" s="68" t="s">
        <v>46911</v>
      </c>
      <c r="I733" s="63" t="s">
        <v>44638</v>
      </c>
      <c r="J733" s="68" t="s">
        <v>46924</v>
      </c>
      <c r="K733" s="68" t="s">
        <v>46925</v>
      </c>
      <c r="L733" s="68" t="s">
        <v>46143</v>
      </c>
      <c r="M733" s="66" t="s">
        <v>43499</v>
      </c>
      <c r="N733" s="72">
        <v>12</v>
      </c>
      <c r="O733" s="72">
        <v>59550</v>
      </c>
      <c r="P733" s="84">
        <f t="shared" si="17"/>
        <v>714600</v>
      </c>
      <c r="Q733" s="71" t="s">
        <v>12039</v>
      </c>
      <c r="R733" s="64" t="s">
        <v>44888</v>
      </c>
      <c r="S733" s="107">
        <v>591010000</v>
      </c>
      <c r="T733" s="57">
        <v>50</v>
      </c>
    </row>
    <row r="734" spans="2:20" ht="27" customHeight="1">
      <c r="B734" s="62" t="s">
        <v>46926</v>
      </c>
      <c r="C734" s="57" t="s">
        <v>44743</v>
      </c>
      <c r="D734" s="57" t="s">
        <v>12050</v>
      </c>
      <c r="E734" s="63" t="s">
        <v>46927</v>
      </c>
      <c r="F734" s="120" t="s">
        <v>46928</v>
      </c>
      <c r="G734" s="120" t="s">
        <v>46929</v>
      </c>
      <c r="H734" s="126" t="s">
        <v>46930</v>
      </c>
      <c r="I734" s="120" t="s">
        <v>46931</v>
      </c>
      <c r="J734" s="107">
        <v>260</v>
      </c>
      <c r="K734" s="107">
        <v>260</v>
      </c>
      <c r="L734" s="62" t="s">
        <v>45700</v>
      </c>
      <c r="M734" s="66" t="s">
        <v>43499</v>
      </c>
      <c r="N734" s="72">
        <v>23</v>
      </c>
      <c r="O734" s="72">
        <v>69000</v>
      </c>
      <c r="P734" s="83">
        <f t="shared" si="17"/>
        <v>1587000</v>
      </c>
      <c r="Q734" s="71" t="s">
        <v>12039</v>
      </c>
      <c r="R734" s="64" t="s">
        <v>43500</v>
      </c>
      <c r="S734" s="88">
        <v>591010000</v>
      </c>
      <c r="T734" s="57">
        <v>100</v>
      </c>
    </row>
    <row r="735" spans="2:20" ht="27" customHeight="1">
      <c r="B735" s="62" t="s">
        <v>46932</v>
      </c>
      <c r="C735" s="57" t="s">
        <v>44743</v>
      </c>
      <c r="D735" s="57" t="s">
        <v>12050</v>
      </c>
      <c r="E735" s="63" t="s">
        <v>46927</v>
      </c>
      <c r="F735" s="120" t="s">
        <v>46928</v>
      </c>
      <c r="G735" s="120" t="s">
        <v>46929</v>
      </c>
      <c r="H735" s="126" t="s">
        <v>46930</v>
      </c>
      <c r="I735" s="120" t="s">
        <v>46931</v>
      </c>
      <c r="J735" s="107">
        <v>6301</v>
      </c>
      <c r="K735" s="107">
        <v>6301</v>
      </c>
      <c r="L735" s="62" t="s">
        <v>45700</v>
      </c>
      <c r="M735" s="66" t="s">
        <v>43499</v>
      </c>
      <c r="N735" s="72">
        <v>12</v>
      </c>
      <c r="O735" s="72">
        <v>68000</v>
      </c>
      <c r="P735" s="83">
        <f t="shared" si="17"/>
        <v>816000</v>
      </c>
      <c r="Q735" s="71" t="s">
        <v>12039</v>
      </c>
      <c r="R735" s="64" t="s">
        <v>43500</v>
      </c>
      <c r="S735" s="88">
        <v>591010000</v>
      </c>
      <c r="T735" s="57">
        <v>100</v>
      </c>
    </row>
    <row r="736" spans="2:20" ht="27" customHeight="1">
      <c r="B736" s="62" t="s">
        <v>46933</v>
      </c>
      <c r="C736" s="57" t="s">
        <v>44743</v>
      </c>
      <c r="D736" s="57" t="s">
        <v>12050</v>
      </c>
      <c r="E736" s="63" t="s">
        <v>46927</v>
      </c>
      <c r="F736" s="120" t="s">
        <v>46928</v>
      </c>
      <c r="G736" s="120" t="s">
        <v>46929</v>
      </c>
      <c r="H736" s="126" t="s">
        <v>46930</v>
      </c>
      <c r="I736" s="120" t="s">
        <v>46931</v>
      </c>
      <c r="J736" s="68" t="s">
        <v>46934</v>
      </c>
      <c r="K736" s="68" t="s">
        <v>46934</v>
      </c>
      <c r="L736" s="62" t="s">
        <v>45700</v>
      </c>
      <c r="M736" s="66" t="s">
        <v>43499</v>
      </c>
      <c r="N736" s="72">
        <v>22</v>
      </c>
      <c r="O736" s="72">
        <v>65000</v>
      </c>
      <c r="P736" s="83">
        <f t="shared" si="17"/>
        <v>1430000</v>
      </c>
      <c r="Q736" s="71" t="s">
        <v>12039</v>
      </c>
      <c r="R736" s="64" t="s">
        <v>43500</v>
      </c>
      <c r="S736" s="88">
        <v>591010000</v>
      </c>
      <c r="T736" s="57">
        <v>100</v>
      </c>
    </row>
    <row r="737" spans="2:20" ht="27" customHeight="1">
      <c r="B737" s="62" t="s">
        <v>46935</v>
      </c>
      <c r="C737" s="57" t="s">
        <v>44743</v>
      </c>
      <c r="D737" s="57" t="s">
        <v>12050</v>
      </c>
      <c r="E737" s="63" t="s">
        <v>46936</v>
      </c>
      <c r="F737" s="63" t="s">
        <v>46937</v>
      </c>
      <c r="G737" s="63" t="s">
        <v>46938</v>
      </c>
      <c r="H737" s="126" t="s">
        <v>46939</v>
      </c>
      <c r="I737" s="63" t="s">
        <v>46940</v>
      </c>
      <c r="J737" s="64" t="s">
        <v>46941</v>
      </c>
      <c r="K737" s="64" t="s">
        <v>46941</v>
      </c>
      <c r="L737" s="62" t="s">
        <v>45700</v>
      </c>
      <c r="M737" s="66" t="s">
        <v>43499</v>
      </c>
      <c r="N737" s="72">
        <v>3</v>
      </c>
      <c r="O737" s="72">
        <v>125000</v>
      </c>
      <c r="P737" s="83">
        <f t="shared" si="17"/>
        <v>375000</v>
      </c>
      <c r="Q737" s="71" t="s">
        <v>12039</v>
      </c>
      <c r="R737" s="64" t="s">
        <v>43500</v>
      </c>
      <c r="S737" s="88">
        <v>591010000</v>
      </c>
      <c r="T737" s="57">
        <v>100</v>
      </c>
    </row>
    <row r="738" spans="2:20" ht="27" customHeight="1">
      <c r="B738" s="62" t="s">
        <v>46942</v>
      </c>
      <c r="C738" s="57" t="s">
        <v>44743</v>
      </c>
      <c r="D738" s="57" t="s">
        <v>12050</v>
      </c>
      <c r="E738" s="63" t="s">
        <v>46943</v>
      </c>
      <c r="F738" s="63" t="s">
        <v>46944</v>
      </c>
      <c r="G738" s="63" t="s">
        <v>46945</v>
      </c>
      <c r="H738" s="61" t="s">
        <v>46946</v>
      </c>
      <c r="I738" s="63" t="s">
        <v>46947</v>
      </c>
      <c r="J738" s="64" t="s">
        <v>46948</v>
      </c>
      <c r="K738" s="64" t="s">
        <v>46948</v>
      </c>
      <c r="L738" s="62" t="s">
        <v>45700</v>
      </c>
      <c r="M738" s="66" t="s">
        <v>43499</v>
      </c>
      <c r="N738" s="72">
        <v>4</v>
      </c>
      <c r="O738" s="72">
        <v>900</v>
      </c>
      <c r="P738" s="83">
        <f t="shared" si="17"/>
        <v>3600</v>
      </c>
      <c r="Q738" s="71" t="s">
        <v>12039</v>
      </c>
      <c r="R738" s="64" t="s">
        <v>43500</v>
      </c>
      <c r="S738" s="88">
        <v>591010000</v>
      </c>
      <c r="T738" s="57">
        <v>70</v>
      </c>
    </row>
    <row r="739" spans="2:20" ht="27" customHeight="1">
      <c r="B739" s="62" t="s">
        <v>46949</v>
      </c>
      <c r="C739" s="57" t="s">
        <v>44743</v>
      </c>
      <c r="D739" s="57" t="s">
        <v>12050</v>
      </c>
      <c r="E739" s="63" t="s">
        <v>46950</v>
      </c>
      <c r="F739" s="63" t="s">
        <v>46951</v>
      </c>
      <c r="G739" s="63" t="s">
        <v>46951</v>
      </c>
      <c r="H739" s="61" t="s">
        <v>46952</v>
      </c>
      <c r="I739" s="63" t="s">
        <v>46953</v>
      </c>
      <c r="J739" s="64" t="s">
        <v>46954</v>
      </c>
      <c r="K739" s="64" t="s">
        <v>46954</v>
      </c>
      <c r="L739" s="62" t="s">
        <v>45700</v>
      </c>
      <c r="M739" s="66" t="s">
        <v>43499</v>
      </c>
      <c r="N739" s="72">
        <v>252</v>
      </c>
      <c r="O739" s="72">
        <v>60</v>
      </c>
      <c r="P739" s="83">
        <f t="shared" si="17"/>
        <v>15120</v>
      </c>
      <c r="Q739" s="71" t="s">
        <v>12039</v>
      </c>
      <c r="R739" s="64" t="s">
        <v>43500</v>
      </c>
      <c r="S739" s="88">
        <v>591010000</v>
      </c>
      <c r="T739" s="57">
        <v>70</v>
      </c>
    </row>
    <row r="740" spans="2:20" ht="27" customHeight="1">
      <c r="B740" s="62" t="s">
        <v>46955</v>
      </c>
      <c r="C740" s="57" t="s">
        <v>44743</v>
      </c>
      <c r="D740" s="57" t="s">
        <v>12050</v>
      </c>
      <c r="E740" s="63" t="s">
        <v>46956</v>
      </c>
      <c r="F740" s="63" t="s">
        <v>46957</v>
      </c>
      <c r="G740" s="63" t="s">
        <v>46957</v>
      </c>
      <c r="H740" s="61" t="s">
        <v>46958</v>
      </c>
      <c r="I740" s="63" t="s">
        <v>46959</v>
      </c>
      <c r="J740" s="64" t="s">
        <v>46960</v>
      </c>
      <c r="K740" s="64" t="s">
        <v>46960</v>
      </c>
      <c r="L740" s="62" t="s">
        <v>45700</v>
      </c>
      <c r="M740" s="66" t="s">
        <v>44419</v>
      </c>
      <c r="N740" s="72">
        <v>2</v>
      </c>
      <c r="O740" s="72">
        <v>300</v>
      </c>
      <c r="P740" s="83">
        <f t="shared" si="17"/>
        <v>600</v>
      </c>
      <c r="Q740" s="71" t="s">
        <v>12039</v>
      </c>
      <c r="R740" s="64" t="s">
        <v>43500</v>
      </c>
      <c r="S740" s="88">
        <v>591010000</v>
      </c>
      <c r="T740" s="57">
        <v>70</v>
      </c>
    </row>
    <row r="741" spans="2:20" ht="27" customHeight="1">
      <c r="B741" s="62" t="s">
        <v>46961</v>
      </c>
      <c r="C741" s="57" t="s">
        <v>44743</v>
      </c>
      <c r="D741" s="57" t="s">
        <v>12050</v>
      </c>
      <c r="E741" s="63" t="s">
        <v>46956</v>
      </c>
      <c r="F741" s="63" t="s">
        <v>46957</v>
      </c>
      <c r="G741" s="63" t="s">
        <v>46957</v>
      </c>
      <c r="H741" s="61" t="s">
        <v>46958</v>
      </c>
      <c r="I741" s="63" t="s">
        <v>46959</v>
      </c>
      <c r="J741" s="64" t="s">
        <v>46962</v>
      </c>
      <c r="K741" s="64" t="s">
        <v>46962</v>
      </c>
      <c r="L741" s="62" t="s">
        <v>45700</v>
      </c>
      <c r="M741" s="66" t="s">
        <v>44419</v>
      </c>
      <c r="N741" s="72">
        <v>48</v>
      </c>
      <c r="O741" s="72">
        <v>300</v>
      </c>
      <c r="P741" s="83">
        <f>IFERROR(N741*O741,0)</f>
        <v>14400</v>
      </c>
      <c r="Q741" s="71" t="s">
        <v>12039</v>
      </c>
      <c r="R741" s="64" t="s">
        <v>43500</v>
      </c>
      <c r="S741" s="88">
        <v>591010000</v>
      </c>
      <c r="T741" s="57">
        <v>70</v>
      </c>
    </row>
    <row r="742" spans="2:20" ht="27" customHeight="1">
      <c r="B742" s="62" t="s">
        <v>46963</v>
      </c>
      <c r="C742" s="57" t="s">
        <v>44743</v>
      </c>
      <c r="D742" s="57" t="s">
        <v>12050</v>
      </c>
      <c r="E742" s="63" t="s">
        <v>46956</v>
      </c>
      <c r="F742" s="63" t="s">
        <v>46957</v>
      </c>
      <c r="G742" s="63" t="s">
        <v>46957</v>
      </c>
      <c r="H742" s="61" t="s">
        <v>46958</v>
      </c>
      <c r="I742" s="63" t="s">
        <v>46959</v>
      </c>
      <c r="J742" s="64" t="s">
        <v>46964</v>
      </c>
      <c r="K742" s="64" t="s">
        <v>46964</v>
      </c>
      <c r="L742" s="62" t="s">
        <v>45700</v>
      </c>
      <c r="M742" s="66" t="s">
        <v>44419</v>
      </c>
      <c r="N742" s="72">
        <v>28</v>
      </c>
      <c r="O742" s="72">
        <v>300</v>
      </c>
      <c r="P742" s="83">
        <f>IFERROR(N742*O742,0)</f>
        <v>8400</v>
      </c>
      <c r="Q742" s="71" t="s">
        <v>12039</v>
      </c>
      <c r="R742" s="64" t="s">
        <v>43500</v>
      </c>
      <c r="S742" s="88">
        <v>591010000</v>
      </c>
      <c r="T742" s="57">
        <v>70</v>
      </c>
    </row>
    <row r="743" spans="2:20" ht="27" customHeight="1">
      <c r="B743" s="62" t="s">
        <v>46965</v>
      </c>
      <c r="C743" s="57" t="s">
        <v>44743</v>
      </c>
      <c r="D743" s="57" t="s">
        <v>12050</v>
      </c>
      <c r="E743" s="63" t="s">
        <v>46956</v>
      </c>
      <c r="F743" s="63" t="s">
        <v>46957</v>
      </c>
      <c r="G743" s="63" t="s">
        <v>46957</v>
      </c>
      <c r="H743" s="61" t="s">
        <v>46958</v>
      </c>
      <c r="I743" s="63" t="s">
        <v>46959</v>
      </c>
      <c r="J743" s="64" t="s">
        <v>46966</v>
      </c>
      <c r="K743" s="64" t="s">
        <v>46966</v>
      </c>
      <c r="L743" s="62" t="s">
        <v>45700</v>
      </c>
      <c r="M743" s="66" t="s">
        <v>44419</v>
      </c>
      <c r="N743" s="72">
        <v>4</v>
      </c>
      <c r="O743" s="72">
        <v>300</v>
      </c>
      <c r="P743" s="83">
        <f t="shared" si="17"/>
        <v>1200</v>
      </c>
      <c r="Q743" s="71" t="s">
        <v>12039</v>
      </c>
      <c r="R743" s="64" t="s">
        <v>43500</v>
      </c>
      <c r="S743" s="88">
        <v>591010000</v>
      </c>
      <c r="T743" s="57">
        <v>70</v>
      </c>
    </row>
    <row r="744" spans="2:20" ht="27" customHeight="1">
      <c r="B744" s="62" t="s">
        <v>46967</v>
      </c>
      <c r="C744" s="57" t="s">
        <v>44743</v>
      </c>
      <c r="D744" s="57" t="s">
        <v>12050</v>
      </c>
      <c r="E744" s="63" t="s">
        <v>46968</v>
      </c>
      <c r="F744" s="63" t="s">
        <v>46957</v>
      </c>
      <c r="G744" s="63" t="s">
        <v>46957</v>
      </c>
      <c r="H744" s="61" t="s">
        <v>46969</v>
      </c>
      <c r="I744" s="63" t="s">
        <v>46970</v>
      </c>
      <c r="J744" s="64" t="s">
        <v>46971</v>
      </c>
      <c r="K744" s="64" t="s">
        <v>46971</v>
      </c>
      <c r="L744" s="62" t="s">
        <v>45700</v>
      </c>
      <c r="M744" s="66" t="s">
        <v>44419</v>
      </c>
      <c r="N744" s="72">
        <v>100</v>
      </c>
      <c r="O744" s="72">
        <v>50</v>
      </c>
      <c r="P744" s="83">
        <f>IFERROR(N744*O744,0)</f>
        <v>5000</v>
      </c>
      <c r="Q744" s="71" t="s">
        <v>12039</v>
      </c>
      <c r="R744" s="64" t="s">
        <v>43500</v>
      </c>
      <c r="S744" s="88">
        <v>591010000</v>
      </c>
      <c r="T744" s="57">
        <v>70</v>
      </c>
    </row>
    <row r="745" spans="2:20" ht="27" customHeight="1">
      <c r="B745" s="62" t="s">
        <v>46972</v>
      </c>
      <c r="C745" s="57" t="s">
        <v>44743</v>
      </c>
      <c r="D745" s="57" t="s">
        <v>12050</v>
      </c>
      <c r="E745" s="63" t="s">
        <v>46968</v>
      </c>
      <c r="F745" s="63" t="s">
        <v>46957</v>
      </c>
      <c r="G745" s="63" t="s">
        <v>46957</v>
      </c>
      <c r="H745" s="61" t="s">
        <v>46969</v>
      </c>
      <c r="I745" s="63" t="s">
        <v>46970</v>
      </c>
      <c r="J745" s="64" t="s">
        <v>46973</v>
      </c>
      <c r="K745" s="64" t="s">
        <v>46973</v>
      </c>
      <c r="L745" s="62" t="s">
        <v>45700</v>
      </c>
      <c r="M745" s="66" t="s">
        <v>44419</v>
      </c>
      <c r="N745" s="72">
        <v>100</v>
      </c>
      <c r="O745" s="72">
        <v>35</v>
      </c>
      <c r="P745" s="83">
        <f t="shared" si="17"/>
        <v>3500</v>
      </c>
      <c r="Q745" s="71" t="s">
        <v>12039</v>
      </c>
      <c r="R745" s="64" t="s">
        <v>43500</v>
      </c>
      <c r="S745" s="88">
        <v>591010000</v>
      </c>
      <c r="T745" s="57">
        <v>70</v>
      </c>
    </row>
    <row r="746" spans="2:20" ht="27" customHeight="1">
      <c r="B746" s="62" t="s">
        <v>46974</v>
      </c>
      <c r="C746" s="57" t="s">
        <v>44743</v>
      </c>
      <c r="D746" s="57" t="s">
        <v>12050</v>
      </c>
      <c r="E746" s="63" t="s">
        <v>46975</v>
      </c>
      <c r="F746" s="63" t="s">
        <v>46976</v>
      </c>
      <c r="G746" s="63" t="s">
        <v>44519</v>
      </c>
      <c r="H746" s="63" t="s">
        <v>46977</v>
      </c>
      <c r="I746" s="61" t="s">
        <v>46978</v>
      </c>
      <c r="J746" s="64"/>
      <c r="K746" s="64"/>
      <c r="L746" s="62" t="s">
        <v>45700</v>
      </c>
      <c r="M746" s="66" t="s">
        <v>43499</v>
      </c>
      <c r="N746" s="72">
        <v>5</v>
      </c>
      <c r="O746" s="72">
        <v>2300</v>
      </c>
      <c r="P746" s="83">
        <f>IFERROR(N746*O746,0)</f>
        <v>11500</v>
      </c>
      <c r="Q746" s="71" t="s">
        <v>12039</v>
      </c>
      <c r="R746" s="64" t="s">
        <v>43500</v>
      </c>
      <c r="S746" s="88">
        <v>591010000</v>
      </c>
      <c r="T746" s="57">
        <v>70</v>
      </c>
    </row>
    <row r="747" spans="2:20" ht="27" customHeight="1">
      <c r="B747" s="62" t="s">
        <v>46979</v>
      </c>
      <c r="C747" s="57" t="s">
        <v>44743</v>
      </c>
      <c r="D747" s="57" t="s">
        <v>12050</v>
      </c>
      <c r="E747" s="63" t="s">
        <v>46980</v>
      </c>
      <c r="F747" s="63" t="s">
        <v>46981</v>
      </c>
      <c r="G747" s="63" t="s">
        <v>46981</v>
      </c>
      <c r="H747" s="61" t="s">
        <v>46982</v>
      </c>
      <c r="I747" s="63" t="s">
        <v>46983</v>
      </c>
      <c r="J747" s="64" t="s">
        <v>46984</v>
      </c>
      <c r="K747" s="64" t="s">
        <v>46984</v>
      </c>
      <c r="L747" s="62" t="s">
        <v>45700</v>
      </c>
      <c r="M747" s="66" t="s">
        <v>43499</v>
      </c>
      <c r="N747" s="72">
        <v>4</v>
      </c>
      <c r="O747" s="72">
        <v>1400</v>
      </c>
      <c r="P747" s="83">
        <f t="shared" si="17"/>
        <v>5600</v>
      </c>
      <c r="Q747" s="71" t="s">
        <v>12039</v>
      </c>
      <c r="R747" s="64" t="s">
        <v>43500</v>
      </c>
      <c r="S747" s="88">
        <v>591010000</v>
      </c>
      <c r="T747" s="57">
        <v>70</v>
      </c>
    </row>
    <row r="748" spans="2:20" ht="27" customHeight="1">
      <c r="B748" s="62" t="s">
        <v>46985</v>
      </c>
      <c r="C748" s="57" t="s">
        <v>44743</v>
      </c>
      <c r="D748" s="57" t="s">
        <v>12050</v>
      </c>
      <c r="E748" s="63" t="s">
        <v>46980</v>
      </c>
      <c r="F748" s="63" t="s">
        <v>46981</v>
      </c>
      <c r="G748" s="63" t="s">
        <v>46981</v>
      </c>
      <c r="H748" s="61" t="s">
        <v>46982</v>
      </c>
      <c r="I748" s="63" t="s">
        <v>46983</v>
      </c>
      <c r="J748" s="64" t="s">
        <v>46986</v>
      </c>
      <c r="K748" s="64" t="s">
        <v>46986</v>
      </c>
      <c r="L748" s="62" t="s">
        <v>45700</v>
      </c>
      <c r="M748" s="66" t="s">
        <v>43499</v>
      </c>
      <c r="N748" s="72">
        <v>4</v>
      </c>
      <c r="O748" s="72">
        <v>1400</v>
      </c>
      <c r="P748" s="83">
        <f t="shared" si="17"/>
        <v>5600</v>
      </c>
      <c r="Q748" s="71" t="s">
        <v>12039</v>
      </c>
      <c r="R748" s="64" t="s">
        <v>43500</v>
      </c>
      <c r="S748" s="88">
        <v>591010000</v>
      </c>
      <c r="T748" s="57">
        <v>70</v>
      </c>
    </row>
    <row r="749" spans="2:20" ht="27" customHeight="1">
      <c r="B749" s="62" t="s">
        <v>46987</v>
      </c>
      <c r="C749" s="57" t="s">
        <v>44743</v>
      </c>
      <c r="D749" s="57" t="s">
        <v>12050</v>
      </c>
      <c r="E749" s="63" t="s">
        <v>46980</v>
      </c>
      <c r="F749" s="63" t="s">
        <v>46981</v>
      </c>
      <c r="G749" s="63" t="s">
        <v>46981</v>
      </c>
      <c r="H749" s="61" t="s">
        <v>46982</v>
      </c>
      <c r="I749" s="63" t="s">
        <v>46983</v>
      </c>
      <c r="J749" s="64" t="s">
        <v>46988</v>
      </c>
      <c r="K749" s="64" t="s">
        <v>46988</v>
      </c>
      <c r="L749" s="62" t="s">
        <v>45700</v>
      </c>
      <c r="M749" s="66" t="s">
        <v>43499</v>
      </c>
      <c r="N749" s="72">
        <v>8</v>
      </c>
      <c r="O749" s="72">
        <v>1450</v>
      </c>
      <c r="P749" s="83">
        <f t="shared" si="17"/>
        <v>11600</v>
      </c>
      <c r="Q749" s="71" t="s">
        <v>12039</v>
      </c>
      <c r="R749" s="64" t="s">
        <v>43500</v>
      </c>
      <c r="S749" s="88">
        <v>591010000</v>
      </c>
      <c r="T749" s="57">
        <v>70</v>
      </c>
    </row>
    <row r="750" spans="2:20" ht="27" customHeight="1">
      <c r="B750" s="62" t="s">
        <v>46989</v>
      </c>
      <c r="C750" s="57" t="s">
        <v>44743</v>
      </c>
      <c r="D750" s="57" t="s">
        <v>12050</v>
      </c>
      <c r="E750" s="63" t="s">
        <v>46980</v>
      </c>
      <c r="F750" s="63" t="s">
        <v>46981</v>
      </c>
      <c r="G750" s="63" t="s">
        <v>46981</v>
      </c>
      <c r="H750" s="61" t="s">
        <v>46982</v>
      </c>
      <c r="I750" s="63" t="s">
        <v>46983</v>
      </c>
      <c r="J750" s="64" t="s">
        <v>46990</v>
      </c>
      <c r="K750" s="64" t="s">
        <v>46991</v>
      </c>
      <c r="L750" s="62" t="s">
        <v>45700</v>
      </c>
      <c r="M750" s="66" t="s">
        <v>43499</v>
      </c>
      <c r="N750" s="72">
        <v>4</v>
      </c>
      <c r="O750" s="72">
        <v>1400</v>
      </c>
      <c r="P750" s="83">
        <f t="shared" si="17"/>
        <v>5600</v>
      </c>
      <c r="Q750" s="71" t="s">
        <v>12039</v>
      </c>
      <c r="R750" s="64" t="s">
        <v>43500</v>
      </c>
      <c r="S750" s="88">
        <v>591010000</v>
      </c>
      <c r="T750" s="57">
        <v>70</v>
      </c>
    </row>
    <row r="751" spans="2:20" ht="27" customHeight="1">
      <c r="B751" s="62" t="s">
        <v>46992</v>
      </c>
      <c r="C751" s="57" t="s">
        <v>44743</v>
      </c>
      <c r="D751" s="57" t="s">
        <v>12050</v>
      </c>
      <c r="E751" s="63" t="s">
        <v>46980</v>
      </c>
      <c r="F751" s="63" t="s">
        <v>46981</v>
      </c>
      <c r="G751" s="63" t="s">
        <v>46981</v>
      </c>
      <c r="H751" s="61" t="s">
        <v>46982</v>
      </c>
      <c r="I751" s="63" t="s">
        <v>46983</v>
      </c>
      <c r="J751" s="64" t="s">
        <v>46993</v>
      </c>
      <c r="K751" s="64" t="s">
        <v>46993</v>
      </c>
      <c r="L751" s="62" t="s">
        <v>45700</v>
      </c>
      <c r="M751" s="66" t="s">
        <v>43499</v>
      </c>
      <c r="N751" s="72">
        <v>4</v>
      </c>
      <c r="O751" s="72">
        <v>1400</v>
      </c>
      <c r="P751" s="83">
        <f t="shared" si="17"/>
        <v>5600</v>
      </c>
      <c r="Q751" s="71" t="s">
        <v>12039</v>
      </c>
      <c r="R751" s="64" t="s">
        <v>43500</v>
      </c>
      <c r="S751" s="88">
        <v>591010000</v>
      </c>
      <c r="T751" s="57">
        <v>70</v>
      </c>
    </row>
    <row r="752" spans="2:20" ht="27" customHeight="1">
      <c r="B752" s="62" t="s">
        <v>46994</v>
      </c>
      <c r="C752" s="57" t="s">
        <v>44743</v>
      </c>
      <c r="D752" s="57" t="s">
        <v>12050</v>
      </c>
      <c r="E752" s="63" t="s">
        <v>46995</v>
      </c>
      <c r="F752" s="63" t="s">
        <v>46996</v>
      </c>
      <c r="G752" s="63" t="s">
        <v>46996</v>
      </c>
      <c r="H752" s="61" t="s">
        <v>46997</v>
      </c>
      <c r="I752" s="63" t="s">
        <v>46998</v>
      </c>
      <c r="J752" s="64" t="s">
        <v>46999</v>
      </c>
      <c r="K752" s="64" t="s">
        <v>46999</v>
      </c>
      <c r="L752" s="62" t="s">
        <v>45700</v>
      </c>
      <c r="M752" s="66" t="s">
        <v>43499</v>
      </c>
      <c r="N752" s="72">
        <v>8</v>
      </c>
      <c r="O752" s="72">
        <v>8500</v>
      </c>
      <c r="P752" s="83">
        <f t="shared" si="17"/>
        <v>68000</v>
      </c>
      <c r="Q752" s="71" t="s">
        <v>12039</v>
      </c>
      <c r="R752" s="64" t="s">
        <v>43500</v>
      </c>
      <c r="S752" s="88">
        <v>591010000</v>
      </c>
      <c r="T752" s="57">
        <v>70</v>
      </c>
    </row>
    <row r="753" spans="2:20" ht="27" customHeight="1">
      <c r="B753" s="62" t="s">
        <v>47000</v>
      </c>
      <c r="C753" s="57" t="s">
        <v>44743</v>
      </c>
      <c r="D753" s="57" t="s">
        <v>12050</v>
      </c>
      <c r="E753" s="128" t="s">
        <v>47001</v>
      </c>
      <c r="F753" s="128" t="s">
        <v>47002</v>
      </c>
      <c r="G753" s="128" t="s">
        <v>47002</v>
      </c>
      <c r="H753" s="128" t="s">
        <v>47003</v>
      </c>
      <c r="I753" s="61" t="s">
        <v>47004</v>
      </c>
      <c r="J753" s="64" t="s">
        <v>47005</v>
      </c>
      <c r="K753" s="64" t="s">
        <v>47005</v>
      </c>
      <c r="L753" s="62" t="s">
        <v>45700</v>
      </c>
      <c r="M753" s="66" t="s">
        <v>43499</v>
      </c>
      <c r="N753" s="72">
        <v>4</v>
      </c>
      <c r="O753" s="72">
        <v>850</v>
      </c>
      <c r="P753" s="83">
        <f>IFERROR(N753*O753,0)</f>
        <v>3400</v>
      </c>
      <c r="Q753" s="71" t="s">
        <v>12039</v>
      </c>
      <c r="R753" s="64" t="s">
        <v>43500</v>
      </c>
      <c r="S753" s="88">
        <v>591010000</v>
      </c>
      <c r="T753" s="57">
        <v>70</v>
      </c>
    </row>
    <row r="754" spans="2:20" ht="27" customHeight="1">
      <c r="B754" s="62" t="s">
        <v>47006</v>
      </c>
      <c r="C754" s="57" t="s">
        <v>44743</v>
      </c>
      <c r="D754" s="57" t="s">
        <v>12050</v>
      </c>
      <c r="E754" s="63" t="s">
        <v>47007</v>
      </c>
      <c r="F754" s="63" t="s">
        <v>47008</v>
      </c>
      <c r="G754" s="63" t="s">
        <v>46430</v>
      </c>
      <c r="H754" s="61" t="s">
        <v>47009</v>
      </c>
      <c r="I754" s="63" t="s">
        <v>47010</v>
      </c>
      <c r="J754" s="64" t="s">
        <v>47011</v>
      </c>
      <c r="K754" s="64" t="s">
        <v>47011</v>
      </c>
      <c r="L754" s="62" t="s">
        <v>45700</v>
      </c>
      <c r="M754" s="66" t="s">
        <v>43499</v>
      </c>
      <c r="N754" s="72">
        <v>4</v>
      </c>
      <c r="O754" s="72">
        <v>8000</v>
      </c>
      <c r="P754" s="83">
        <f t="shared" si="17"/>
        <v>32000</v>
      </c>
      <c r="Q754" s="71" t="s">
        <v>12039</v>
      </c>
      <c r="R754" s="64" t="s">
        <v>43500</v>
      </c>
      <c r="S754" s="88">
        <v>591010000</v>
      </c>
      <c r="T754" s="57">
        <v>70</v>
      </c>
    </row>
    <row r="755" spans="2:20" ht="27" customHeight="1">
      <c r="B755" s="62" t="s">
        <v>47012</v>
      </c>
      <c r="C755" s="57" t="s">
        <v>44743</v>
      </c>
      <c r="D755" s="57" t="s">
        <v>12050</v>
      </c>
      <c r="E755" s="63" t="s">
        <v>47013</v>
      </c>
      <c r="F755" s="63" t="s">
        <v>47014</v>
      </c>
      <c r="G755" s="63" t="s">
        <v>47015</v>
      </c>
      <c r="H755" s="61" t="s">
        <v>47016</v>
      </c>
      <c r="I755" s="63" t="s">
        <v>44438</v>
      </c>
      <c r="J755" s="64" t="s">
        <v>47017</v>
      </c>
      <c r="K755" s="64" t="s">
        <v>47017</v>
      </c>
      <c r="L755" s="62" t="s">
        <v>45700</v>
      </c>
      <c r="M755" s="66" t="s">
        <v>43499</v>
      </c>
      <c r="N755" s="72">
        <v>4</v>
      </c>
      <c r="O755" s="72">
        <v>7000</v>
      </c>
      <c r="P755" s="83">
        <f t="shared" si="17"/>
        <v>28000</v>
      </c>
      <c r="Q755" s="71" t="s">
        <v>12039</v>
      </c>
      <c r="R755" s="64" t="s">
        <v>43500</v>
      </c>
      <c r="S755" s="88">
        <v>591010000</v>
      </c>
      <c r="T755" s="57">
        <v>70</v>
      </c>
    </row>
    <row r="756" spans="2:20" ht="27" customHeight="1">
      <c r="B756" s="62" t="s">
        <v>47018</v>
      </c>
      <c r="C756" s="57" t="s">
        <v>44743</v>
      </c>
      <c r="D756" s="57" t="s">
        <v>12050</v>
      </c>
      <c r="E756" s="63" t="s">
        <v>47019</v>
      </c>
      <c r="F756" s="63" t="s">
        <v>47020</v>
      </c>
      <c r="G756" s="63" t="s">
        <v>47021</v>
      </c>
      <c r="H756" s="61" t="s">
        <v>47022</v>
      </c>
      <c r="I756" s="63" t="s">
        <v>47023</v>
      </c>
      <c r="J756" s="64" t="s">
        <v>47024</v>
      </c>
      <c r="K756" s="64" t="s">
        <v>47024</v>
      </c>
      <c r="L756" s="62" t="s">
        <v>45700</v>
      </c>
      <c r="M756" s="66" t="s">
        <v>43499</v>
      </c>
      <c r="N756" s="72">
        <v>4</v>
      </c>
      <c r="O756" s="72">
        <v>1200</v>
      </c>
      <c r="P756" s="83">
        <f t="shared" si="17"/>
        <v>4800</v>
      </c>
      <c r="Q756" s="71" t="s">
        <v>12039</v>
      </c>
      <c r="R756" s="64" t="s">
        <v>43500</v>
      </c>
      <c r="S756" s="88">
        <v>591010000</v>
      </c>
      <c r="T756" s="57">
        <v>70</v>
      </c>
    </row>
    <row r="757" spans="2:20" ht="27" customHeight="1">
      <c r="B757" s="62" t="s">
        <v>47025</v>
      </c>
      <c r="C757" s="57" t="s">
        <v>44743</v>
      </c>
      <c r="D757" s="57" t="s">
        <v>12050</v>
      </c>
      <c r="E757" s="63" t="s">
        <v>47026</v>
      </c>
      <c r="F757" s="63" t="s">
        <v>47027</v>
      </c>
      <c r="G757" s="63" t="s">
        <v>47028</v>
      </c>
      <c r="H757" s="61" t="s">
        <v>47029</v>
      </c>
      <c r="I757" s="63" t="s">
        <v>47030</v>
      </c>
      <c r="J757" s="64" t="s">
        <v>47031</v>
      </c>
      <c r="K757" s="64" t="s">
        <v>47031</v>
      </c>
      <c r="L757" s="62" t="s">
        <v>45700</v>
      </c>
      <c r="M757" s="66" t="s">
        <v>43499</v>
      </c>
      <c r="N757" s="72">
        <v>4</v>
      </c>
      <c r="O757" s="72">
        <v>1500</v>
      </c>
      <c r="P757" s="83">
        <f t="shared" si="17"/>
        <v>6000</v>
      </c>
      <c r="Q757" s="71" t="s">
        <v>12039</v>
      </c>
      <c r="R757" s="64" t="s">
        <v>43500</v>
      </c>
      <c r="S757" s="88">
        <v>591010000</v>
      </c>
      <c r="T757" s="57">
        <v>70</v>
      </c>
    </row>
    <row r="758" spans="2:20" ht="27" customHeight="1">
      <c r="B758" s="62" t="s">
        <v>47032</v>
      </c>
      <c r="C758" s="57" t="s">
        <v>44743</v>
      </c>
      <c r="D758" s="57" t="s">
        <v>12050</v>
      </c>
      <c r="E758" s="68" t="s">
        <v>47033</v>
      </c>
      <c r="F758" s="68" t="s">
        <v>47034</v>
      </c>
      <c r="G758" s="68" t="s">
        <v>47035</v>
      </c>
      <c r="H758" s="61" t="s">
        <v>47036</v>
      </c>
      <c r="I758" s="68" t="s">
        <v>47037</v>
      </c>
      <c r="J758" s="64" t="s">
        <v>47038</v>
      </c>
      <c r="K758" s="64" t="s">
        <v>47038</v>
      </c>
      <c r="L758" s="62" t="s">
        <v>45700</v>
      </c>
      <c r="M758" s="66" t="s">
        <v>43499</v>
      </c>
      <c r="N758" s="72">
        <v>4</v>
      </c>
      <c r="O758" s="72">
        <v>400</v>
      </c>
      <c r="P758" s="83">
        <f>IFERROR(N758*O758,0)</f>
        <v>1600</v>
      </c>
      <c r="Q758" s="71" t="s">
        <v>12039</v>
      </c>
      <c r="R758" s="64" t="s">
        <v>43500</v>
      </c>
      <c r="S758" s="88">
        <v>591010000</v>
      </c>
      <c r="T758" s="57">
        <v>70</v>
      </c>
    </row>
    <row r="759" spans="2:20" ht="27" customHeight="1">
      <c r="B759" s="62" t="s">
        <v>47039</v>
      </c>
      <c r="C759" s="57" t="s">
        <v>44743</v>
      </c>
      <c r="D759" s="57" t="s">
        <v>12050</v>
      </c>
      <c r="E759" s="63" t="s">
        <v>47040</v>
      </c>
      <c r="F759" s="63" t="s">
        <v>47041</v>
      </c>
      <c r="G759" s="63" t="s">
        <v>47041</v>
      </c>
      <c r="H759" s="61" t="s">
        <v>47042</v>
      </c>
      <c r="I759" s="63" t="s">
        <v>47043</v>
      </c>
      <c r="J759" s="64" t="s">
        <v>47044</v>
      </c>
      <c r="K759" s="64" t="s">
        <v>47044</v>
      </c>
      <c r="L759" s="62" t="s">
        <v>45700</v>
      </c>
      <c r="M759" s="66" t="s">
        <v>43499</v>
      </c>
      <c r="N759" s="72">
        <v>4</v>
      </c>
      <c r="O759" s="72">
        <v>2200</v>
      </c>
      <c r="P759" s="83">
        <f>IFERROR(N759*O759,0)</f>
        <v>8800</v>
      </c>
      <c r="Q759" s="71" t="s">
        <v>12039</v>
      </c>
      <c r="R759" s="64" t="s">
        <v>43500</v>
      </c>
      <c r="S759" s="88">
        <v>591010000</v>
      </c>
      <c r="T759" s="57">
        <v>70</v>
      </c>
    </row>
    <row r="760" spans="2:20" ht="27" customHeight="1">
      <c r="B760" s="62" t="s">
        <v>47045</v>
      </c>
      <c r="C760" s="57" t="s">
        <v>44743</v>
      </c>
      <c r="D760" s="57" t="s">
        <v>12050</v>
      </c>
      <c r="E760" s="128" t="s">
        <v>47046</v>
      </c>
      <c r="F760" s="128" t="s">
        <v>47047</v>
      </c>
      <c r="G760" s="128" t="s">
        <v>47047</v>
      </c>
      <c r="H760" s="68" t="s">
        <v>47048</v>
      </c>
      <c r="I760" s="111" t="s">
        <v>46331</v>
      </c>
      <c r="J760" s="64" t="s">
        <v>47049</v>
      </c>
      <c r="K760" s="64" t="s">
        <v>47049</v>
      </c>
      <c r="L760" s="62" t="s">
        <v>45700</v>
      </c>
      <c r="M760" s="66" t="s">
        <v>43499</v>
      </c>
      <c r="N760" s="72">
        <v>4</v>
      </c>
      <c r="O760" s="72">
        <v>550</v>
      </c>
      <c r="P760" s="83">
        <f>IFERROR(N760*O760,0)</f>
        <v>2200</v>
      </c>
      <c r="Q760" s="71" t="s">
        <v>12039</v>
      </c>
      <c r="R760" s="64" t="s">
        <v>43500</v>
      </c>
      <c r="S760" s="88">
        <v>591010000</v>
      </c>
      <c r="T760" s="57">
        <v>70</v>
      </c>
    </row>
    <row r="761" spans="2:20" ht="27" customHeight="1">
      <c r="B761" s="62" t="s">
        <v>47050</v>
      </c>
      <c r="C761" s="57" t="s">
        <v>44743</v>
      </c>
      <c r="D761" s="57" t="s">
        <v>12050</v>
      </c>
      <c r="E761" s="63" t="s">
        <v>47051</v>
      </c>
      <c r="F761" s="63" t="s">
        <v>47052</v>
      </c>
      <c r="G761" s="63" t="s">
        <v>47053</v>
      </c>
      <c r="H761" s="61" t="s">
        <v>47054</v>
      </c>
      <c r="I761" s="63" t="s">
        <v>47055</v>
      </c>
      <c r="J761" s="64" t="s">
        <v>47056</v>
      </c>
      <c r="K761" s="64" t="s">
        <v>47056</v>
      </c>
      <c r="L761" s="62" t="s">
        <v>45700</v>
      </c>
      <c r="M761" s="66" t="s">
        <v>43499</v>
      </c>
      <c r="N761" s="72">
        <v>8</v>
      </c>
      <c r="O761" s="72">
        <v>3000</v>
      </c>
      <c r="P761" s="83">
        <f t="shared" ref="P761:P768" si="18">IFERROR(N761*O761,0)</f>
        <v>24000</v>
      </c>
      <c r="Q761" s="71" t="s">
        <v>12039</v>
      </c>
      <c r="R761" s="64" t="s">
        <v>43500</v>
      </c>
      <c r="S761" s="88">
        <v>591010000</v>
      </c>
      <c r="T761" s="57">
        <v>70</v>
      </c>
    </row>
    <row r="762" spans="2:20" ht="27" customHeight="1">
      <c r="B762" s="62" t="s">
        <v>47057</v>
      </c>
      <c r="C762" s="57" t="s">
        <v>44743</v>
      </c>
      <c r="D762" s="57" t="s">
        <v>12050</v>
      </c>
      <c r="E762" s="63" t="s">
        <v>47058</v>
      </c>
      <c r="F762" s="63" t="s">
        <v>47059</v>
      </c>
      <c r="G762" s="63" t="s">
        <v>47060</v>
      </c>
      <c r="H762" s="61" t="s">
        <v>47061</v>
      </c>
      <c r="I762" s="63" t="s">
        <v>47062</v>
      </c>
      <c r="J762" s="64" t="s">
        <v>47063</v>
      </c>
      <c r="K762" s="64" t="s">
        <v>47063</v>
      </c>
      <c r="L762" s="62" t="s">
        <v>45700</v>
      </c>
      <c r="M762" s="66" t="s">
        <v>43499</v>
      </c>
      <c r="N762" s="72">
        <v>8</v>
      </c>
      <c r="O762" s="72">
        <v>800</v>
      </c>
      <c r="P762" s="83">
        <f t="shared" si="18"/>
        <v>6400</v>
      </c>
      <c r="Q762" s="71" t="s">
        <v>12039</v>
      </c>
      <c r="R762" s="64" t="s">
        <v>43500</v>
      </c>
      <c r="S762" s="88">
        <v>591010000</v>
      </c>
      <c r="T762" s="57">
        <v>70</v>
      </c>
    </row>
    <row r="763" spans="2:20" ht="27" customHeight="1">
      <c r="B763" s="62" t="s">
        <v>47064</v>
      </c>
      <c r="C763" s="57" t="s">
        <v>44743</v>
      </c>
      <c r="D763" s="57" t="s">
        <v>12050</v>
      </c>
      <c r="E763" s="63" t="s">
        <v>47065</v>
      </c>
      <c r="F763" s="63" t="s">
        <v>47066</v>
      </c>
      <c r="G763" s="63" t="s">
        <v>47067</v>
      </c>
      <c r="H763" s="61" t="s">
        <v>47068</v>
      </c>
      <c r="I763" s="63" t="s">
        <v>47069</v>
      </c>
      <c r="J763" s="64" t="s">
        <v>47070</v>
      </c>
      <c r="K763" s="64" t="s">
        <v>47070</v>
      </c>
      <c r="L763" s="62" t="s">
        <v>45700</v>
      </c>
      <c r="M763" s="66" t="s">
        <v>43499</v>
      </c>
      <c r="N763" s="72">
        <v>4</v>
      </c>
      <c r="O763" s="72">
        <v>2800</v>
      </c>
      <c r="P763" s="83">
        <f>IFERROR(N763*O763,0)</f>
        <v>11200</v>
      </c>
      <c r="Q763" s="71" t="s">
        <v>12039</v>
      </c>
      <c r="R763" s="64" t="s">
        <v>43500</v>
      </c>
      <c r="S763" s="88">
        <v>591010000</v>
      </c>
      <c r="T763" s="57">
        <v>70</v>
      </c>
    </row>
    <row r="764" spans="2:20" ht="27" customHeight="1">
      <c r="B764" s="62" t="s">
        <v>47071</v>
      </c>
      <c r="C764" s="57" t="s">
        <v>44743</v>
      </c>
      <c r="D764" s="57" t="s">
        <v>12050</v>
      </c>
      <c r="E764" s="63" t="s">
        <v>47072</v>
      </c>
      <c r="F764" s="63" t="s">
        <v>46870</v>
      </c>
      <c r="G764" s="63" t="s">
        <v>46871</v>
      </c>
      <c r="H764" s="61" t="s">
        <v>47073</v>
      </c>
      <c r="I764" s="63" t="s">
        <v>47074</v>
      </c>
      <c r="J764" s="64" t="s">
        <v>47075</v>
      </c>
      <c r="K764" s="64" t="s">
        <v>47075</v>
      </c>
      <c r="L764" s="62" t="s">
        <v>45700</v>
      </c>
      <c r="M764" s="66" t="s">
        <v>43499</v>
      </c>
      <c r="N764" s="72">
        <v>4</v>
      </c>
      <c r="O764" s="72">
        <v>2800</v>
      </c>
      <c r="P764" s="83">
        <f>IFERROR(N764*O764,0)</f>
        <v>11200</v>
      </c>
      <c r="Q764" s="71" t="s">
        <v>12039</v>
      </c>
      <c r="R764" s="64" t="s">
        <v>43500</v>
      </c>
      <c r="S764" s="88">
        <v>591010000</v>
      </c>
      <c r="T764" s="57">
        <v>70</v>
      </c>
    </row>
    <row r="765" spans="2:20" ht="27" customHeight="1">
      <c r="B765" s="62" t="s">
        <v>47076</v>
      </c>
      <c r="C765" s="57" t="s">
        <v>44743</v>
      </c>
      <c r="D765" s="57" t="s">
        <v>12050</v>
      </c>
      <c r="E765" s="63" t="s">
        <v>47077</v>
      </c>
      <c r="F765" s="63" t="s">
        <v>47078</v>
      </c>
      <c r="G765" s="63" t="s">
        <v>47079</v>
      </c>
      <c r="H765" s="61" t="s">
        <v>47078</v>
      </c>
      <c r="I765" s="63" t="s">
        <v>47079</v>
      </c>
      <c r="J765" s="107" t="s">
        <v>47080</v>
      </c>
      <c r="K765" s="107" t="s">
        <v>47080</v>
      </c>
      <c r="L765" s="62" t="s">
        <v>45700</v>
      </c>
      <c r="M765" s="66" t="s">
        <v>43499</v>
      </c>
      <c r="N765" s="72">
        <v>28</v>
      </c>
      <c r="O765" s="72">
        <v>1200</v>
      </c>
      <c r="P765" s="83">
        <f t="shared" si="18"/>
        <v>33600</v>
      </c>
      <c r="Q765" s="71" t="s">
        <v>12039</v>
      </c>
      <c r="R765" s="64" t="s">
        <v>43500</v>
      </c>
      <c r="S765" s="88">
        <v>591010000</v>
      </c>
      <c r="T765" s="57">
        <v>70</v>
      </c>
    </row>
    <row r="766" spans="2:20" ht="27" customHeight="1">
      <c r="B766" s="62" t="s">
        <v>47081</v>
      </c>
      <c r="C766" s="57" t="s">
        <v>44743</v>
      </c>
      <c r="D766" s="57" t="s">
        <v>12050</v>
      </c>
      <c r="E766" s="63" t="s">
        <v>47082</v>
      </c>
      <c r="F766" s="63" t="s">
        <v>47083</v>
      </c>
      <c r="G766" s="63" t="s">
        <v>47084</v>
      </c>
      <c r="H766" s="61" t="s">
        <v>47085</v>
      </c>
      <c r="I766" s="63" t="s">
        <v>47086</v>
      </c>
      <c r="J766" s="64" t="s">
        <v>47087</v>
      </c>
      <c r="K766" s="64" t="s">
        <v>47087</v>
      </c>
      <c r="L766" s="62" t="s">
        <v>45700</v>
      </c>
      <c r="M766" s="66" t="s">
        <v>43499</v>
      </c>
      <c r="N766" s="72">
        <v>8</v>
      </c>
      <c r="O766" s="72">
        <v>600</v>
      </c>
      <c r="P766" s="83">
        <f>IFERROR(N766*O766,0)</f>
        <v>4800</v>
      </c>
      <c r="Q766" s="71" t="s">
        <v>12039</v>
      </c>
      <c r="R766" s="64" t="s">
        <v>43500</v>
      </c>
      <c r="S766" s="88">
        <v>591010000</v>
      </c>
      <c r="T766" s="57">
        <v>70</v>
      </c>
    </row>
    <row r="767" spans="2:20" ht="27" customHeight="1">
      <c r="B767" s="62" t="s">
        <v>47088</v>
      </c>
      <c r="C767" s="57" t="s">
        <v>44743</v>
      </c>
      <c r="D767" s="57" t="s">
        <v>12050</v>
      </c>
      <c r="E767" s="63" t="s">
        <v>47082</v>
      </c>
      <c r="F767" s="63" t="s">
        <v>47083</v>
      </c>
      <c r="G767" s="63" t="s">
        <v>47084</v>
      </c>
      <c r="H767" s="61" t="s">
        <v>47085</v>
      </c>
      <c r="I767" s="63" t="s">
        <v>47086</v>
      </c>
      <c r="J767" s="64" t="s">
        <v>47089</v>
      </c>
      <c r="K767" s="64" t="s">
        <v>47089</v>
      </c>
      <c r="L767" s="62" t="s">
        <v>45700</v>
      </c>
      <c r="M767" s="66" t="s">
        <v>43499</v>
      </c>
      <c r="N767" s="72">
        <v>24</v>
      </c>
      <c r="O767" s="72">
        <v>600</v>
      </c>
      <c r="P767" s="83">
        <f>IFERROR(N767*O767,0)</f>
        <v>14400</v>
      </c>
      <c r="Q767" s="71" t="s">
        <v>12039</v>
      </c>
      <c r="R767" s="64" t="s">
        <v>43500</v>
      </c>
      <c r="S767" s="88">
        <v>591010000</v>
      </c>
      <c r="T767" s="57">
        <v>70</v>
      </c>
    </row>
    <row r="768" spans="2:20" ht="27" customHeight="1">
      <c r="B768" s="62" t="s">
        <v>47090</v>
      </c>
      <c r="C768" s="57" t="s">
        <v>44743</v>
      </c>
      <c r="D768" s="57" t="s">
        <v>12050</v>
      </c>
      <c r="E768" s="63" t="s">
        <v>47091</v>
      </c>
      <c r="F768" s="63" t="s">
        <v>47092</v>
      </c>
      <c r="G768" s="63" t="s">
        <v>47093</v>
      </c>
      <c r="H768" s="61" t="s">
        <v>47094</v>
      </c>
      <c r="I768" s="63" t="s">
        <v>47095</v>
      </c>
      <c r="J768" s="64" t="s">
        <v>47096</v>
      </c>
      <c r="K768" s="64" t="s">
        <v>47096</v>
      </c>
      <c r="L768" s="62" t="s">
        <v>45700</v>
      </c>
      <c r="M768" s="66" t="s">
        <v>43499</v>
      </c>
      <c r="N768" s="72">
        <v>4</v>
      </c>
      <c r="O768" s="72">
        <v>18500</v>
      </c>
      <c r="P768" s="83">
        <f t="shared" si="18"/>
        <v>74000</v>
      </c>
      <c r="Q768" s="71" t="s">
        <v>12039</v>
      </c>
      <c r="R768" s="64" t="s">
        <v>43500</v>
      </c>
      <c r="S768" s="88">
        <v>591010000</v>
      </c>
      <c r="T768" s="57">
        <v>70</v>
      </c>
    </row>
    <row r="769" spans="2:20" ht="27" customHeight="1">
      <c r="B769" s="62" t="s">
        <v>47097</v>
      </c>
      <c r="C769" s="57" t="s">
        <v>44743</v>
      </c>
      <c r="D769" s="57" t="s">
        <v>12050</v>
      </c>
      <c r="E769" s="68" t="s">
        <v>47098</v>
      </c>
      <c r="F769" s="68" t="s">
        <v>47099</v>
      </c>
      <c r="G769" s="68" t="s">
        <v>47100</v>
      </c>
      <c r="H769" s="64" t="s">
        <v>47101</v>
      </c>
      <c r="I769" s="61" t="s">
        <v>47102</v>
      </c>
      <c r="J769" s="64" t="s">
        <v>47103</v>
      </c>
      <c r="K769" s="64" t="s">
        <v>47103</v>
      </c>
      <c r="L769" s="62" t="s">
        <v>45700</v>
      </c>
      <c r="M769" s="66" t="s">
        <v>43499</v>
      </c>
      <c r="N769" s="72">
        <v>8</v>
      </c>
      <c r="O769" s="72">
        <v>700</v>
      </c>
      <c r="P769" s="83">
        <f>IFERROR(N769*O769,0)</f>
        <v>5600</v>
      </c>
      <c r="Q769" s="71" t="s">
        <v>12039</v>
      </c>
      <c r="R769" s="64" t="s">
        <v>43500</v>
      </c>
      <c r="S769" s="88">
        <v>591010000</v>
      </c>
      <c r="T769" s="57">
        <v>70</v>
      </c>
    </row>
    <row r="770" spans="2:20" ht="27" customHeight="1">
      <c r="B770" s="62" t="s">
        <v>47104</v>
      </c>
      <c r="C770" s="57" t="s">
        <v>44743</v>
      </c>
      <c r="D770" s="57" t="s">
        <v>12050</v>
      </c>
      <c r="E770" s="63" t="s">
        <v>47105</v>
      </c>
      <c r="F770" s="63" t="s">
        <v>47106</v>
      </c>
      <c r="G770" s="63" t="s">
        <v>47107</v>
      </c>
      <c r="H770" s="61" t="s">
        <v>47108</v>
      </c>
      <c r="I770" s="63" t="s">
        <v>47109</v>
      </c>
      <c r="J770" s="64" t="s">
        <v>47110</v>
      </c>
      <c r="K770" s="64" t="s">
        <v>47110</v>
      </c>
      <c r="L770" s="62" t="s">
        <v>45700</v>
      </c>
      <c r="M770" s="66" t="s">
        <v>43499</v>
      </c>
      <c r="N770" s="72">
        <v>92</v>
      </c>
      <c r="O770" s="72">
        <v>120</v>
      </c>
      <c r="P770" s="83">
        <f t="shared" ref="P770:P795" si="19">IFERROR(N770*O770,0)</f>
        <v>11040</v>
      </c>
      <c r="Q770" s="71" t="s">
        <v>12039</v>
      </c>
      <c r="R770" s="64" t="s">
        <v>43500</v>
      </c>
      <c r="S770" s="88">
        <v>591010000</v>
      </c>
      <c r="T770" s="57">
        <v>70</v>
      </c>
    </row>
    <row r="771" spans="2:20" ht="27" customHeight="1">
      <c r="B771" s="62" t="s">
        <v>47111</v>
      </c>
      <c r="C771" s="57" t="s">
        <v>44743</v>
      </c>
      <c r="D771" s="57" t="s">
        <v>12050</v>
      </c>
      <c r="E771" s="63" t="s">
        <v>47105</v>
      </c>
      <c r="F771" s="63" t="s">
        <v>47106</v>
      </c>
      <c r="G771" s="63" t="s">
        <v>47107</v>
      </c>
      <c r="H771" s="61" t="s">
        <v>47108</v>
      </c>
      <c r="I771" s="63" t="s">
        <v>47109</v>
      </c>
      <c r="J771" s="64" t="s">
        <v>47112</v>
      </c>
      <c r="K771" s="64" t="s">
        <v>47112</v>
      </c>
      <c r="L771" s="62" t="s">
        <v>45700</v>
      </c>
      <c r="M771" s="66" t="s">
        <v>43499</v>
      </c>
      <c r="N771" s="72">
        <v>16</v>
      </c>
      <c r="O771" s="72">
        <v>150</v>
      </c>
      <c r="P771" s="83">
        <f t="shared" si="19"/>
        <v>2400</v>
      </c>
      <c r="Q771" s="71" t="s">
        <v>12039</v>
      </c>
      <c r="R771" s="64" t="s">
        <v>43500</v>
      </c>
      <c r="S771" s="88">
        <v>591010000</v>
      </c>
      <c r="T771" s="57">
        <v>70</v>
      </c>
    </row>
    <row r="772" spans="2:20" ht="27" customHeight="1">
      <c r="B772" s="62" t="s">
        <v>47113</v>
      </c>
      <c r="C772" s="57" t="s">
        <v>44743</v>
      </c>
      <c r="D772" s="57" t="s">
        <v>12050</v>
      </c>
      <c r="E772" s="63" t="s">
        <v>47105</v>
      </c>
      <c r="F772" s="63" t="s">
        <v>47106</v>
      </c>
      <c r="G772" s="63" t="s">
        <v>47107</v>
      </c>
      <c r="H772" s="61" t="s">
        <v>47108</v>
      </c>
      <c r="I772" s="63" t="s">
        <v>47109</v>
      </c>
      <c r="J772" s="64" t="s">
        <v>47114</v>
      </c>
      <c r="K772" s="64" t="s">
        <v>47114</v>
      </c>
      <c r="L772" s="62" t="s">
        <v>45700</v>
      </c>
      <c r="M772" s="66" t="s">
        <v>43499</v>
      </c>
      <c r="N772" s="72">
        <v>4</v>
      </c>
      <c r="O772" s="72">
        <v>180</v>
      </c>
      <c r="P772" s="83">
        <f t="shared" si="19"/>
        <v>720</v>
      </c>
      <c r="Q772" s="71" t="s">
        <v>12039</v>
      </c>
      <c r="R772" s="64" t="s">
        <v>43500</v>
      </c>
      <c r="S772" s="88">
        <v>591010000</v>
      </c>
      <c r="T772" s="57">
        <v>70</v>
      </c>
    </row>
    <row r="773" spans="2:20" ht="27" customHeight="1">
      <c r="B773" s="62" t="s">
        <v>47115</v>
      </c>
      <c r="C773" s="57" t="s">
        <v>44743</v>
      </c>
      <c r="D773" s="57" t="s">
        <v>12050</v>
      </c>
      <c r="E773" s="63" t="s">
        <v>47116</v>
      </c>
      <c r="F773" s="63" t="s">
        <v>47117</v>
      </c>
      <c r="G773" s="63" t="s">
        <v>47118</v>
      </c>
      <c r="H773" s="63" t="s">
        <v>47119</v>
      </c>
      <c r="I773" s="61" t="s">
        <v>47120</v>
      </c>
      <c r="J773" s="64"/>
      <c r="K773" s="64"/>
      <c r="L773" s="62" t="s">
        <v>45700</v>
      </c>
      <c r="M773" s="66" t="s">
        <v>43499</v>
      </c>
      <c r="N773" s="72">
        <v>4</v>
      </c>
      <c r="O773" s="72">
        <v>1100</v>
      </c>
      <c r="P773" s="83">
        <f>IFERROR(N773*O773,0)</f>
        <v>4400</v>
      </c>
      <c r="Q773" s="71" t="s">
        <v>12039</v>
      </c>
      <c r="R773" s="64" t="s">
        <v>43500</v>
      </c>
      <c r="S773" s="88">
        <v>591010000</v>
      </c>
      <c r="T773" s="57">
        <v>70</v>
      </c>
    </row>
    <row r="774" spans="2:20" ht="27" customHeight="1">
      <c r="B774" s="62" t="s">
        <v>47121</v>
      </c>
      <c r="C774" s="57" t="s">
        <v>44743</v>
      </c>
      <c r="D774" s="57" t="s">
        <v>12050</v>
      </c>
      <c r="E774" s="63" t="s">
        <v>47122</v>
      </c>
      <c r="F774" s="63" t="s">
        <v>47123</v>
      </c>
      <c r="G774" s="63" t="s">
        <v>47124</v>
      </c>
      <c r="H774" s="61" t="s">
        <v>47125</v>
      </c>
      <c r="I774" s="61" t="s">
        <v>47126</v>
      </c>
      <c r="J774" s="64"/>
      <c r="K774" s="64"/>
      <c r="L774" s="62" t="s">
        <v>45700</v>
      </c>
      <c r="M774" s="66" t="s">
        <v>43499</v>
      </c>
      <c r="N774" s="72">
        <v>48</v>
      </c>
      <c r="O774" s="72">
        <v>200</v>
      </c>
      <c r="P774" s="83">
        <f t="shared" si="19"/>
        <v>9600</v>
      </c>
      <c r="Q774" s="71" t="s">
        <v>12039</v>
      </c>
      <c r="R774" s="64" t="s">
        <v>43500</v>
      </c>
      <c r="S774" s="88">
        <v>591010000</v>
      </c>
      <c r="T774" s="57">
        <v>70</v>
      </c>
    </row>
    <row r="775" spans="2:20" ht="27" customHeight="1">
      <c r="B775" s="62" t="s">
        <v>47127</v>
      </c>
      <c r="C775" s="57" t="s">
        <v>44743</v>
      </c>
      <c r="D775" s="57" t="s">
        <v>12050</v>
      </c>
      <c r="E775" s="73" t="s">
        <v>47128</v>
      </c>
      <c r="F775" s="62" t="s">
        <v>47129</v>
      </c>
      <c r="G775" s="62" t="s">
        <v>47130</v>
      </c>
      <c r="H775" s="62" t="s">
        <v>47131</v>
      </c>
      <c r="I775" s="62" t="s">
        <v>47132</v>
      </c>
      <c r="J775" s="62" t="s">
        <v>47133</v>
      </c>
      <c r="K775" s="62" t="s">
        <v>47134</v>
      </c>
      <c r="L775" s="62" t="s">
        <v>45700</v>
      </c>
      <c r="M775" s="66" t="s">
        <v>43499</v>
      </c>
      <c r="N775" s="72">
        <v>1</v>
      </c>
      <c r="O775" s="91">
        <v>49000</v>
      </c>
      <c r="P775" s="83">
        <f t="shared" si="19"/>
        <v>49000</v>
      </c>
      <c r="Q775" s="71" t="s">
        <v>12039</v>
      </c>
      <c r="R775" s="71" t="s">
        <v>46159</v>
      </c>
      <c r="S775" s="88">
        <v>591010000</v>
      </c>
      <c r="T775" s="57">
        <v>100</v>
      </c>
    </row>
    <row r="776" spans="2:20" ht="27" customHeight="1">
      <c r="B776" s="62" t="s">
        <v>47135</v>
      </c>
      <c r="C776" s="57" t="s">
        <v>44743</v>
      </c>
      <c r="D776" s="57" t="s">
        <v>12050</v>
      </c>
      <c r="E776" s="73" t="s">
        <v>47136</v>
      </c>
      <c r="F776" s="62" t="s">
        <v>47137</v>
      </c>
      <c r="G776" s="62" t="s">
        <v>47138</v>
      </c>
      <c r="H776" s="62" t="s">
        <v>47139</v>
      </c>
      <c r="I776" s="62" t="s">
        <v>47140</v>
      </c>
      <c r="J776" s="62" t="s">
        <v>47133</v>
      </c>
      <c r="K776" s="62" t="s">
        <v>47134</v>
      </c>
      <c r="L776" s="62" t="s">
        <v>45700</v>
      </c>
      <c r="M776" s="66" t="s">
        <v>43499</v>
      </c>
      <c r="N776" s="72">
        <v>2</v>
      </c>
      <c r="O776" s="91">
        <v>1000</v>
      </c>
      <c r="P776" s="83">
        <f t="shared" si="19"/>
        <v>2000</v>
      </c>
      <c r="Q776" s="71" t="s">
        <v>12039</v>
      </c>
      <c r="R776" s="71" t="s">
        <v>46159</v>
      </c>
      <c r="S776" s="88">
        <v>591010000</v>
      </c>
      <c r="T776" s="57">
        <v>100</v>
      </c>
    </row>
    <row r="777" spans="2:20" ht="27" customHeight="1">
      <c r="B777" s="62" t="s">
        <v>47141</v>
      </c>
      <c r="C777" s="57" t="s">
        <v>44743</v>
      </c>
      <c r="D777" s="57" t="s">
        <v>12050</v>
      </c>
      <c r="E777" s="73" t="s">
        <v>47142</v>
      </c>
      <c r="F777" s="62" t="s">
        <v>46162</v>
      </c>
      <c r="G777" s="62" t="s">
        <v>46162</v>
      </c>
      <c r="H777" s="62" t="s">
        <v>47143</v>
      </c>
      <c r="I777" s="62" t="s">
        <v>47144</v>
      </c>
      <c r="J777" s="62" t="s">
        <v>47145</v>
      </c>
      <c r="K777" s="62" t="s">
        <v>47146</v>
      </c>
      <c r="L777" s="62" t="s">
        <v>45700</v>
      </c>
      <c r="M777" s="66" t="s">
        <v>43499</v>
      </c>
      <c r="N777" s="72">
        <v>1</v>
      </c>
      <c r="O777" s="91">
        <v>95000</v>
      </c>
      <c r="P777" s="83">
        <f t="shared" si="19"/>
        <v>95000</v>
      </c>
      <c r="Q777" s="71" t="s">
        <v>12039</v>
      </c>
      <c r="R777" s="71" t="s">
        <v>46159</v>
      </c>
      <c r="S777" s="88">
        <v>591010000</v>
      </c>
      <c r="T777" s="57">
        <v>100</v>
      </c>
    </row>
    <row r="778" spans="2:20" ht="27" customHeight="1">
      <c r="B778" s="62" t="s">
        <v>47147</v>
      </c>
      <c r="C778" s="129" t="s">
        <v>44743</v>
      </c>
      <c r="D778" s="86" t="s">
        <v>12050</v>
      </c>
      <c r="E778" s="86" t="s">
        <v>47148</v>
      </c>
      <c r="F778" s="86" t="s">
        <v>47149</v>
      </c>
      <c r="G778" s="86" t="s">
        <v>47150</v>
      </c>
      <c r="H778" s="120" t="s">
        <v>47151</v>
      </c>
      <c r="I778" s="86" t="s">
        <v>47152</v>
      </c>
      <c r="J778" s="86"/>
      <c r="K778" s="86"/>
      <c r="L778" s="129" t="s">
        <v>45700</v>
      </c>
      <c r="M778" s="86" t="s">
        <v>43499</v>
      </c>
      <c r="N778" s="130">
        <v>164</v>
      </c>
      <c r="O778" s="70">
        <v>20600</v>
      </c>
      <c r="P778" s="84">
        <f t="shared" si="19"/>
        <v>3378400</v>
      </c>
      <c r="Q778" s="127" t="s">
        <v>12039</v>
      </c>
      <c r="R778" s="68" t="s">
        <v>47153</v>
      </c>
      <c r="S778" s="58">
        <v>591010000</v>
      </c>
      <c r="T778" s="58">
        <v>40</v>
      </c>
    </row>
    <row r="779" spans="2:20" ht="27" customHeight="1">
      <c r="B779" s="62" t="s">
        <v>47154</v>
      </c>
      <c r="C779" s="129" t="s">
        <v>44743</v>
      </c>
      <c r="D779" s="86" t="s">
        <v>12050</v>
      </c>
      <c r="E779" s="120" t="s">
        <v>47155</v>
      </c>
      <c r="F779" s="86" t="s">
        <v>47156</v>
      </c>
      <c r="G779" s="120" t="s">
        <v>47157</v>
      </c>
      <c r="H779" s="86" t="s">
        <v>47158</v>
      </c>
      <c r="I779" s="120" t="s">
        <v>47159</v>
      </c>
      <c r="J779" s="86" t="s">
        <v>47160</v>
      </c>
      <c r="K779" s="86" t="s">
        <v>47161</v>
      </c>
      <c r="L779" s="129" t="s">
        <v>45700</v>
      </c>
      <c r="M779" s="86" t="s">
        <v>43499</v>
      </c>
      <c r="N779" s="130">
        <v>4</v>
      </c>
      <c r="O779" s="70">
        <v>1200000</v>
      </c>
      <c r="P779" s="84">
        <f t="shared" si="19"/>
        <v>4800000</v>
      </c>
      <c r="Q779" s="127" t="s">
        <v>12039</v>
      </c>
      <c r="R779" s="68" t="s">
        <v>47153</v>
      </c>
      <c r="S779" s="58">
        <v>591010000</v>
      </c>
      <c r="T779" s="58">
        <v>40</v>
      </c>
    </row>
    <row r="780" spans="2:20" ht="27" customHeight="1">
      <c r="B780" s="62" t="s">
        <v>47162</v>
      </c>
      <c r="C780" s="62" t="s">
        <v>44743</v>
      </c>
      <c r="D780" s="58" t="s">
        <v>12050</v>
      </c>
      <c r="E780" s="63" t="s">
        <v>47163</v>
      </c>
      <c r="F780" s="63" t="s">
        <v>47164</v>
      </c>
      <c r="G780" s="68" t="s">
        <v>44785</v>
      </c>
      <c r="H780" s="63" t="s">
        <v>47165</v>
      </c>
      <c r="I780" s="63" t="s">
        <v>47165</v>
      </c>
      <c r="J780" s="68" t="s">
        <v>47166</v>
      </c>
      <c r="K780" s="68" t="s">
        <v>47166</v>
      </c>
      <c r="L780" s="68" t="s">
        <v>45700</v>
      </c>
      <c r="M780" s="89" t="s">
        <v>44643</v>
      </c>
      <c r="N780" s="77">
        <v>150</v>
      </c>
      <c r="O780" s="77">
        <v>795</v>
      </c>
      <c r="P780" s="84">
        <f t="shared" si="19"/>
        <v>119250</v>
      </c>
      <c r="Q780" s="62" t="s">
        <v>12040</v>
      </c>
      <c r="R780" s="68" t="s">
        <v>43759</v>
      </c>
      <c r="S780" s="58">
        <v>591010000</v>
      </c>
      <c r="T780" s="58">
        <v>50</v>
      </c>
    </row>
    <row r="781" spans="2:20" ht="27" customHeight="1">
      <c r="B781" s="62" t="s">
        <v>47167</v>
      </c>
      <c r="C781" s="62" t="s">
        <v>44743</v>
      </c>
      <c r="D781" s="58" t="s">
        <v>12050</v>
      </c>
      <c r="E781" s="63" t="s">
        <v>47168</v>
      </c>
      <c r="F781" s="63" t="s">
        <v>47164</v>
      </c>
      <c r="G781" s="63" t="s">
        <v>44785</v>
      </c>
      <c r="H781" s="63" t="s">
        <v>47169</v>
      </c>
      <c r="I781" s="63" t="s">
        <v>47169</v>
      </c>
      <c r="J781" s="68" t="s">
        <v>47170</v>
      </c>
      <c r="K781" s="68" t="s">
        <v>47170</v>
      </c>
      <c r="L781" s="68" t="s">
        <v>45700</v>
      </c>
      <c r="M781" s="89" t="s">
        <v>47171</v>
      </c>
      <c r="N781" s="77">
        <v>15</v>
      </c>
      <c r="O781" s="77">
        <v>9500</v>
      </c>
      <c r="P781" s="84">
        <f t="shared" si="19"/>
        <v>142500</v>
      </c>
      <c r="Q781" s="62" t="s">
        <v>12040</v>
      </c>
      <c r="R781" s="68" t="s">
        <v>43759</v>
      </c>
      <c r="S781" s="58">
        <v>591010000</v>
      </c>
      <c r="T781" s="58">
        <v>50</v>
      </c>
    </row>
    <row r="782" spans="2:20" ht="27" customHeight="1">
      <c r="B782" s="62" t="s">
        <v>47172</v>
      </c>
      <c r="C782" s="62" t="s">
        <v>44743</v>
      </c>
      <c r="D782" s="58" t="s">
        <v>12050</v>
      </c>
      <c r="E782" s="68" t="s">
        <v>47173</v>
      </c>
      <c r="F782" s="68" t="s">
        <v>47174</v>
      </c>
      <c r="G782" s="68" t="s">
        <v>43930</v>
      </c>
      <c r="H782" s="68" t="s">
        <v>47175</v>
      </c>
      <c r="I782" s="68" t="s">
        <v>47176</v>
      </c>
      <c r="J782" s="68" t="s">
        <v>47177</v>
      </c>
      <c r="K782" s="68" t="s">
        <v>47177</v>
      </c>
      <c r="L782" s="68" t="s">
        <v>45700</v>
      </c>
      <c r="M782" s="69" t="s">
        <v>43499</v>
      </c>
      <c r="N782" s="77">
        <v>100</v>
      </c>
      <c r="O782" s="77">
        <v>50</v>
      </c>
      <c r="P782" s="84">
        <f t="shared" si="19"/>
        <v>5000</v>
      </c>
      <c r="Q782" s="62" t="s">
        <v>12040</v>
      </c>
      <c r="R782" s="68" t="s">
        <v>43759</v>
      </c>
      <c r="S782" s="58">
        <v>591010000</v>
      </c>
      <c r="T782" s="58">
        <v>50</v>
      </c>
    </row>
    <row r="783" spans="2:20" ht="27" customHeight="1">
      <c r="B783" s="62" t="s">
        <v>47178</v>
      </c>
      <c r="C783" s="62" t="s">
        <v>44743</v>
      </c>
      <c r="D783" s="58" t="s">
        <v>12050</v>
      </c>
      <c r="E783" s="68" t="s">
        <v>47179</v>
      </c>
      <c r="F783" s="68" t="s">
        <v>47174</v>
      </c>
      <c r="G783" s="63" t="s">
        <v>43930</v>
      </c>
      <c r="H783" s="68" t="s">
        <v>47180</v>
      </c>
      <c r="I783" s="68" t="s">
        <v>47181</v>
      </c>
      <c r="J783" s="68" t="s">
        <v>47182</v>
      </c>
      <c r="K783" s="68" t="s">
        <v>47182</v>
      </c>
      <c r="L783" s="68" t="s">
        <v>45700</v>
      </c>
      <c r="M783" s="69" t="s">
        <v>43499</v>
      </c>
      <c r="N783" s="77">
        <v>5</v>
      </c>
      <c r="O783" s="77">
        <v>105</v>
      </c>
      <c r="P783" s="84">
        <f t="shared" si="19"/>
        <v>525</v>
      </c>
      <c r="Q783" s="62" t="s">
        <v>12040</v>
      </c>
      <c r="R783" s="68" t="s">
        <v>43759</v>
      </c>
      <c r="S783" s="58">
        <v>591010000</v>
      </c>
      <c r="T783" s="58">
        <v>50</v>
      </c>
    </row>
    <row r="784" spans="2:20" ht="27" customHeight="1">
      <c r="B784" s="62" t="s">
        <v>47183</v>
      </c>
      <c r="C784" s="62" t="s">
        <v>44743</v>
      </c>
      <c r="D784" s="58" t="s">
        <v>12050</v>
      </c>
      <c r="E784" s="68" t="s">
        <v>47184</v>
      </c>
      <c r="F784" s="68" t="s">
        <v>47174</v>
      </c>
      <c r="G784" s="68" t="s">
        <v>43930</v>
      </c>
      <c r="H784" s="68" t="s">
        <v>47185</v>
      </c>
      <c r="I784" s="68" t="s">
        <v>47186</v>
      </c>
      <c r="J784" s="68" t="s">
        <v>47187</v>
      </c>
      <c r="K784" s="68" t="s">
        <v>47187</v>
      </c>
      <c r="L784" s="68" t="s">
        <v>45700</v>
      </c>
      <c r="M784" s="69" t="s">
        <v>43499</v>
      </c>
      <c r="N784" s="77">
        <v>20</v>
      </c>
      <c r="O784" s="77">
        <v>255</v>
      </c>
      <c r="P784" s="84">
        <f t="shared" si="19"/>
        <v>5100</v>
      </c>
      <c r="Q784" s="62" t="s">
        <v>12040</v>
      </c>
      <c r="R784" s="68" t="s">
        <v>43759</v>
      </c>
      <c r="S784" s="58">
        <v>591010000</v>
      </c>
      <c r="T784" s="58">
        <v>50</v>
      </c>
    </row>
    <row r="785" spans="2:20" ht="27" customHeight="1">
      <c r="B785" s="62" t="s">
        <v>47188</v>
      </c>
      <c r="C785" s="62" t="s">
        <v>44743</v>
      </c>
      <c r="D785" s="58" t="s">
        <v>12050</v>
      </c>
      <c r="E785" s="63" t="s">
        <v>47189</v>
      </c>
      <c r="F785" s="63" t="s">
        <v>47190</v>
      </c>
      <c r="G785" s="63" t="s">
        <v>47191</v>
      </c>
      <c r="H785" s="63" t="s">
        <v>47192</v>
      </c>
      <c r="I785" s="68" t="s">
        <v>47193</v>
      </c>
      <c r="J785" s="68" t="s">
        <v>47194</v>
      </c>
      <c r="K785" s="68" t="s">
        <v>47195</v>
      </c>
      <c r="L785" s="68" t="s">
        <v>45700</v>
      </c>
      <c r="M785" s="89" t="s">
        <v>44643</v>
      </c>
      <c r="N785" s="77">
        <v>15</v>
      </c>
      <c r="O785" s="77">
        <v>170</v>
      </c>
      <c r="P785" s="84">
        <f t="shared" si="19"/>
        <v>2550</v>
      </c>
      <c r="Q785" s="62" t="s">
        <v>12040</v>
      </c>
      <c r="R785" s="68" t="s">
        <v>43759</v>
      </c>
      <c r="S785" s="58">
        <v>591010000</v>
      </c>
      <c r="T785" s="58">
        <v>50</v>
      </c>
    </row>
    <row r="786" spans="2:20" ht="27" customHeight="1">
      <c r="B786" s="62" t="s">
        <v>47196</v>
      </c>
      <c r="C786" s="62" t="s">
        <v>44743</v>
      </c>
      <c r="D786" s="58" t="s">
        <v>12050</v>
      </c>
      <c r="E786" s="65" t="s">
        <v>47197</v>
      </c>
      <c r="F786" s="65" t="s">
        <v>47198</v>
      </c>
      <c r="G786" s="63" t="s">
        <v>47199</v>
      </c>
      <c r="H786" s="65" t="s">
        <v>47200</v>
      </c>
      <c r="I786" s="63" t="s">
        <v>47201</v>
      </c>
      <c r="J786" s="68" t="s">
        <v>47202</v>
      </c>
      <c r="K786" s="68" t="s">
        <v>47202</v>
      </c>
      <c r="L786" s="68" t="s">
        <v>45700</v>
      </c>
      <c r="M786" s="85" t="s">
        <v>43499</v>
      </c>
      <c r="N786" s="77">
        <v>7</v>
      </c>
      <c r="O786" s="77">
        <v>12500</v>
      </c>
      <c r="P786" s="84">
        <f t="shared" si="19"/>
        <v>87500</v>
      </c>
      <c r="Q786" s="62" t="s">
        <v>12040</v>
      </c>
      <c r="R786" s="68" t="s">
        <v>43759</v>
      </c>
      <c r="S786" s="58">
        <v>591010000</v>
      </c>
      <c r="T786" s="58">
        <v>50</v>
      </c>
    </row>
    <row r="787" spans="2:20" ht="27" customHeight="1">
      <c r="B787" s="62" t="s">
        <v>47203</v>
      </c>
      <c r="C787" s="62" t="s">
        <v>44743</v>
      </c>
      <c r="D787" s="58" t="s">
        <v>12050</v>
      </c>
      <c r="E787" s="63" t="s">
        <v>47204</v>
      </c>
      <c r="F787" s="63" t="s">
        <v>47205</v>
      </c>
      <c r="G787" s="63" t="s">
        <v>47206</v>
      </c>
      <c r="H787" s="63" t="s">
        <v>47207</v>
      </c>
      <c r="I787" s="63" t="s">
        <v>47208</v>
      </c>
      <c r="J787" s="68" t="s">
        <v>47209</v>
      </c>
      <c r="K787" s="68" t="s">
        <v>47209</v>
      </c>
      <c r="L787" s="68" t="s">
        <v>45700</v>
      </c>
      <c r="M787" s="85" t="s">
        <v>43499</v>
      </c>
      <c r="N787" s="77">
        <v>1</v>
      </c>
      <c r="O787" s="77">
        <v>117000</v>
      </c>
      <c r="P787" s="84">
        <f t="shared" si="19"/>
        <v>117000</v>
      </c>
      <c r="Q787" s="62" t="s">
        <v>12040</v>
      </c>
      <c r="R787" s="68" t="s">
        <v>43759</v>
      </c>
      <c r="S787" s="58">
        <v>591010000</v>
      </c>
      <c r="T787" s="58">
        <v>50</v>
      </c>
    </row>
    <row r="788" spans="2:20" ht="27" customHeight="1">
      <c r="B788" s="62" t="s">
        <v>47210</v>
      </c>
      <c r="C788" s="62" t="s">
        <v>44743</v>
      </c>
      <c r="D788" s="58" t="s">
        <v>12050</v>
      </c>
      <c r="E788" s="63" t="s">
        <v>47211</v>
      </c>
      <c r="F788" s="63" t="s">
        <v>47212</v>
      </c>
      <c r="G788" s="63" t="s">
        <v>47213</v>
      </c>
      <c r="H788" s="63" t="s">
        <v>47214</v>
      </c>
      <c r="I788" s="68" t="s">
        <v>47215</v>
      </c>
      <c r="J788" s="68" t="s">
        <v>47216</v>
      </c>
      <c r="K788" s="68" t="s">
        <v>47216</v>
      </c>
      <c r="L788" s="68" t="s">
        <v>45700</v>
      </c>
      <c r="M788" s="85" t="s">
        <v>43499</v>
      </c>
      <c r="N788" s="77">
        <v>9</v>
      </c>
      <c r="O788" s="77">
        <v>335</v>
      </c>
      <c r="P788" s="84">
        <f t="shared" si="19"/>
        <v>3015</v>
      </c>
      <c r="Q788" s="62" t="s">
        <v>12040</v>
      </c>
      <c r="R788" s="68" t="s">
        <v>43759</v>
      </c>
      <c r="S788" s="58">
        <v>591010000</v>
      </c>
      <c r="T788" s="58">
        <v>50</v>
      </c>
    </row>
    <row r="789" spans="2:20" ht="27" customHeight="1">
      <c r="B789" s="62" t="s">
        <v>47217</v>
      </c>
      <c r="C789" s="62" t="s">
        <v>44743</v>
      </c>
      <c r="D789" s="58" t="s">
        <v>12050</v>
      </c>
      <c r="E789" s="63" t="s">
        <v>47218</v>
      </c>
      <c r="F789" s="63" t="s">
        <v>47219</v>
      </c>
      <c r="G789" s="63" t="s">
        <v>47220</v>
      </c>
      <c r="H789" s="63" t="s">
        <v>47221</v>
      </c>
      <c r="I789" s="68" t="s">
        <v>47222</v>
      </c>
      <c r="J789" s="68" t="s">
        <v>47223</v>
      </c>
      <c r="K789" s="68" t="s">
        <v>47224</v>
      </c>
      <c r="L789" s="68" t="s">
        <v>45700</v>
      </c>
      <c r="M789" s="85" t="s">
        <v>43499</v>
      </c>
      <c r="N789" s="77">
        <v>20</v>
      </c>
      <c r="O789" s="77">
        <v>85</v>
      </c>
      <c r="P789" s="84">
        <f t="shared" si="19"/>
        <v>1700</v>
      </c>
      <c r="Q789" s="62" t="s">
        <v>12040</v>
      </c>
      <c r="R789" s="68" t="s">
        <v>43759</v>
      </c>
      <c r="S789" s="58">
        <v>591010000</v>
      </c>
      <c r="T789" s="58">
        <v>50</v>
      </c>
    </row>
    <row r="790" spans="2:20" ht="27" customHeight="1">
      <c r="B790" s="62" t="s">
        <v>47225</v>
      </c>
      <c r="C790" s="62" t="s">
        <v>44743</v>
      </c>
      <c r="D790" s="58" t="s">
        <v>12050</v>
      </c>
      <c r="E790" s="63" t="s">
        <v>47226</v>
      </c>
      <c r="F790" s="63" t="s">
        <v>47227</v>
      </c>
      <c r="G790" s="68" t="s">
        <v>47228</v>
      </c>
      <c r="H790" s="63" t="s">
        <v>47229</v>
      </c>
      <c r="I790" s="68" t="s">
        <v>47230</v>
      </c>
      <c r="J790" s="68" t="s">
        <v>47231</v>
      </c>
      <c r="K790" s="68" t="s">
        <v>47231</v>
      </c>
      <c r="L790" s="68" t="s">
        <v>45700</v>
      </c>
      <c r="M790" s="85" t="s">
        <v>43499</v>
      </c>
      <c r="N790" s="77">
        <v>7</v>
      </c>
      <c r="O790" s="77">
        <v>10300</v>
      </c>
      <c r="P790" s="84">
        <f t="shared" si="19"/>
        <v>72100</v>
      </c>
      <c r="Q790" s="62" t="s">
        <v>12040</v>
      </c>
      <c r="R790" s="68" t="s">
        <v>43759</v>
      </c>
      <c r="S790" s="58">
        <v>591010000</v>
      </c>
      <c r="T790" s="58">
        <v>50</v>
      </c>
    </row>
    <row r="791" spans="2:20" ht="27" customHeight="1">
      <c r="B791" s="62" t="s">
        <v>47232</v>
      </c>
      <c r="C791" s="57" t="s">
        <v>44743</v>
      </c>
      <c r="D791" s="58" t="s">
        <v>12050</v>
      </c>
      <c r="E791" s="68" t="s">
        <v>47233</v>
      </c>
      <c r="F791" s="68" t="s">
        <v>47234</v>
      </c>
      <c r="G791" s="68" t="s">
        <v>47235</v>
      </c>
      <c r="H791" s="68" t="s">
        <v>47236</v>
      </c>
      <c r="I791" s="68" t="s">
        <v>47237</v>
      </c>
      <c r="J791" s="65" t="s">
        <v>47238</v>
      </c>
      <c r="K791" s="65" t="s">
        <v>47238</v>
      </c>
      <c r="L791" s="62" t="s">
        <v>45700</v>
      </c>
      <c r="M791" s="58" t="s">
        <v>43499</v>
      </c>
      <c r="N791" s="77">
        <v>1</v>
      </c>
      <c r="O791" s="77">
        <v>70000</v>
      </c>
      <c r="P791" s="83">
        <f t="shared" si="19"/>
        <v>70000</v>
      </c>
      <c r="Q791" s="62" t="s">
        <v>12040</v>
      </c>
      <c r="R791" s="58" t="s">
        <v>47239</v>
      </c>
      <c r="S791" s="58">
        <v>591010000</v>
      </c>
      <c r="T791" s="94">
        <v>100</v>
      </c>
    </row>
    <row r="792" spans="2:20" ht="27" customHeight="1">
      <c r="B792" s="62" t="s">
        <v>47240</v>
      </c>
      <c r="C792" s="57" t="s">
        <v>44743</v>
      </c>
      <c r="D792" s="58" t="s">
        <v>12050</v>
      </c>
      <c r="E792" s="68" t="s">
        <v>47233</v>
      </c>
      <c r="F792" s="68" t="s">
        <v>47234</v>
      </c>
      <c r="G792" s="68" t="s">
        <v>47235</v>
      </c>
      <c r="H792" s="68" t="s">
        <v>47236</v>
      </c>
      <c r="I792" s="68" t="s">
        <v>47237</v>
      </c>
      <c r="J792" s="68" t="s">
        <v>47241</v>
      </c>
      <c r="K792" s="68" t="s">
        <v>47241</v>
      </c>
      <c r="L792" s="62" t="s">
        <v>45700</v>
      </c>
      <c r="M792" s="58" t="s">
        <v>43499</v>
      </c>
      <c r="N792" s="77">
        <v>3</v>
      </c>
      <c r="O792" s="77">
        <v>88000</v>
      </c>
      <c r="P792" s="83">
        <f t="shared" si="19"/>
        <v>264000</v>
      </c>
      <c r="Q792" s="62" t="s">
        <v>12040</v>
      </c>
      <c r="R792" s="58" t="s">
        <v>47239</v>
      </c>
      <c r="S792" s="58">
        <v>591010000</v>
      </c>
      <c r="T792" s="94">
        <v>100</v>
      </c>
    </row>
    <row r="793" spans="2:20" ht="27" customHeight="1">
      <c r="B793" s="62" t="s">
        <v>47242</v>
      </c>
      <c r="C793" s="57" t="s">
        <v>44743</v>
      </c>
      <c r="D793" s="58" t="s">
        <v>12050</v>
      </c>
      <c r="E793" s="68" t="s">
        <v>47233</v>
      </c>
      <c r="F793" s="68" t="s">
        <v>47234</v>
      </c>
      <c r="G793" s="68" t="s">
        <v>47235</v>
      </c>
      <c r="H793" s="68" t="s">
        <v>47236</v>
      </c>
      <c r="I793" s="68" t="s">
        <v>47237</v>
      </c>
      <c r="J793" s="68" t="s">
        <v>47243</v>
      </c>
      <c r="K793" s="68" t="s">
        <v>47243</v>
      </c>
      <c r="L793" s="62" t="s">
        <v>45700</v>
      </c>
      <c r="M793" s="58" t="s">
        <v>43499</v>
      </c>
      <c r="N793" s="77">
        <v>2</v>
      </c>
      <c r="O793" s="77">
        <v>100000</v>
      </c>
      <c r="P793" s="83">
        <f t="shared" si="19"/>
        <v>200000</v>
      </c>
      <c r="Q793" s="62" t="s">
        <v>12040</v>
      </c>
      <c r="R793" s="58" t="s">
        <v>47239</v>
      </c>
      <c r="S793" s="58">
        <v>591010000</v>
      </c>
      <c r="T793" s="94">
        <v>100</v>
      </c>
    </row>
    <row r="794" spans="2:20" ht="27" customHeight="1">
      <c r="B794" s="62" t="s">
        <v>47244</v>
      </c>
      <c r="C794" s="57" t="s">
        <v>44743</v>
      </c>
      <c r="D794" s="58" t="s">
        <v>12050</v>
      </c>
      <c r="E794" s="68" t="s">
        <v>47233</v>
      </c>
      <c r="F794" s="68" t="s">
        <v>47234</v>
      </c>
      <c r="G794" s="68" t="s">
        <v>47235</v>
      </c>
      <c r="H794" s="68" t="s">
        <v>47236</v>
      </c>
      <c r="I794" s="68" t="s">
        <v>47237</v>
      </c>
      <c r="J794" s="68" t="s">
        <v>47245</v>
      </c>
      <c r="K794" s="68" t="s">
        <v>47245</v>
      </c>
      <c r="L794" s="62" t="s">
        <v>45700</v>
      </c>
      <c r="M794" s="58" t="s">
        <v>43499</v>
      </c>
      <c r="N794" s="77">
        <v>1</v>
      </c>
      <c r="O794" s="144">
        <v>405000</v>
      </c>
      <c r="P794" s="83">
        <f t="shared" si="19"/>
        <v>405000</v>
      </c>
      <c r="Q794" s="62" t="s">
        <v>12040</v>
      </c>
      <c r="R794" s="58" t="s">
        <v>47239</v>
      </c>
      <c r="S794" s="58">
        <v>591010000</v>
      </c>
      <c r="T794" s="94">
        <v>100</v>
      </c>
    </row>
    <row r="795" spans="2:20" ht="27" customHeight="1">
      <c r="B795" s="62" t="s">
        <v>47246</v>
      </c>
      <c r="C795" s="62" t="s">
        <v>44743</v>
      </c>
      <c r="D795" s="57" t="s">
        <v>12050</v>
      </c>
      <c r="E795" s="73" t="s">
        <v>47247</v>
      </c>
      <c r="F795" s="73" t="s">
        <v>47248</v>
      </c>
      <c r="G795" s="73" t="s">
        <v>47248</v>
      </c>
      <c r="H795" s="62" t="s">
        <v>47249</v>
      </c>
      <c r="I795" s="63" t="s">
        <v>47250</v>
      </c>
      <c r="J795" s="62" t="s">
        <v>47251</v>
      </c>
      <c r="K795" s="62" t="s">
        <v>47251</v>
      </c>
      <c r="L795" s="62" t="s">
        <v>45700</v>
      </c>
      <c r="M795" s="87" t="s">
        <v>43499</v>
      </c>
      <c r="N795" s="91">
        <v>4</v>
      </c>
      <c r="O795" s="91">
        <v>20500</v>
      </c>
      <c r="P795" s="83">
        <f t="shared" si="19"/>
        <v>82000</v>
      </c>
      <c r="Q795" s="64" t="s">
        <v>12040</v>
      </c>
      <c r="R795" s="71" t="s">
        <v>46159</v>
      </c>
      <c r="S795" s="88">
        <v>591010000</v>
      </c>
      <c r="T795" s="57">
        <v>100</v>
      </c>
    </row>
    <row r="796" spans="2:20" ht="27" customHeight="1">
      <c r="B796" s="62" t="s">
        <v>47252</v>
      </c>
      <c r="C796" s="57" t="s">
        <v>44743</v>
      </c>
      <c r="D796" s="57" t="s">
        <v>12050</v>
      </c>
      <c r="E796" s="65" t="s">
        <v>47253</v>
      </c>
      <c r="F796" s="65" t="s">
        <v>47254</v>
      </c>
      <c r="G796" s="65" t="s">
        <v>47255</v>
      </c>
      <c r="H796" s="63" t="s">
        <v>47256</v>
      </c>
      <c r="I796" s="63" t="s">
        <v>47257</v>
      </c>
      <c r="J796" s="68" t="s">
        <v>47258</v>
      </c>
      <c r="K796" s="68" t="s">
        <v>47258</v>
      </c>
      <c r="L796" s="62" t="s">
        <v>45700</v>
      </c>
      <c r="M796" s="87" t="s">
        <v>43499</v>
      </c>
      <c r="N796" s="77">
        <v>320</v>
      </c>
      <c r="O796" s="77">
        <v>2300</v>
      </c>
      <c r="P796" s="83">
        <f>IFERROR(N796*O796,0)</f>
        <v>736000</v>
      </c>
      <c r="Q796" s="62" t="s">
        <v>12040</v>
      </c>
      <c r="R796" s="57" t="s">
        <v>47259</v>
      </c>
      <c r="S796" s="88">
        <v>591010000</v>
      </c>
      <c r="T796" s="57">
        <v>100</v>
      </c>
    </row>
    <row r="797" spans="2:20" ht="27" customHeight="1">
      <c r="B797" s="62" t="s">
        <v>47260</v>
      </c>
      <c r="C797" s="57" t="s">
        <v>44743</v>
      </c>
      <c r="D797" s="57" t="s">
        <v>12050</v>
      </c>
      <c r="E797" s="63" t="s">
        <v>47261</v>
      </c>
      <c r="F797" s="131" t="s">
        <v>47262</v>
      </c>
      <c r="G797" s="131" t="s">
        <v>46592</v>
      </c>
      <c r="H797" s="131" t="s">
        <v>47263</v>
      </c>
      <c r="I797" s="131" t="s">
        <v>47264</v>
      </c>
      <c r="J797" s="68" t="s">
        <v>47265</v>
      </c>
      <c r="K797" s="68" t="s">
        <v>47265</v>
      </c>
      <c r="L797" s="62" t="s">
        <v>45700</v>
      </c>
      <c r="M797" s="87" t="s">
        <v>43499</v>
      </c>
      <c r="N797" s="77">
        <v>204</v>
      </c>
      <c r="O797" s="77">
        <v>1500</v>
      </c>
      <c r="P797" s="83">
        <f t="shared" ref="P797:P849" si="20">IFERROR(N797*O797,0)</f>
        <v>306000</v>
      </c>
      <c r="Q797" s="62" t="s">
        <v>12040</v>
      </c>
      <c r="R797" s="57" t="s">
        <v>47259</v>
      </c>
      <c r="S797" s="88">
        <v>591010000</v>
      </c>
      <c r="T797" s="57">
        <v>100</v>
      </c>
    </row>
    <row r="798" spans="2:20" ht="27" customHeight="1">
      <c r="B798" s="62" t="s">
        <v>47266</v>
      </c>
      <c r="C798" s="57" t="s">
        <v>44743</v>
      </c>
      <c r="D798" s="57" t="s">
        <v>12050</v>
      </c>
      <c r="E798" s="65" t="s">
        <v>47267</v>
      </c>
      <c r="F798" s="65" t="s">
        <v>47268</v>
      </c>
      <c r="G798" s="63" t="s">
        <v>47269</v>
      </c>
      <c r="H798" s="65" t="s">
        <v>47268</v>
      </c>
      <c r="I798" s="63" t="s">
        <v>47269</v>
      </c>
      <c r="J798" s="65" t="s">
        <v>47270</v>
      </c>
      <c r="K798" s="65" t="s">
        <v>47271</v>
      </c>
      <c r="L798" s="62" t="s">
        <v>45700</v>
      </c>
      <c r="M798" s="87" t="s">
        <v>43871</v>
      </c>
      <c r="N798" s="77">
        <v>155</v>
      </c>
      <c r="O798" s="77">
        <v>895</v>
      </c>
      <c r="P798" s="83">
        <f>IFERROR(N798*O798,0)</f>
        <v>138725</v>
      </c>
      <c r="Q798" s="62" t="s">
        <v>12040</v>
      </c>
      <c r="R798" s="57" t="s">
        <v>47259</v>
      </c>
      <c r="S798" s="88">
        <v>591010000</v>
      </c>
      <c r="T798" s="57">
        <v>0</v>
      </c>
    </row>
    <row r="799" spans="2:20" ht="27" customHeight="1">
      <c r="B799" s="62" t="s">
        <v>47272</v>
      </c>
      <c r="C799" s="57" t="s">
        <v>44743</v>
      </c>
      <c r="D799" s="57" t="s">
        <v>12050</v>
      </c>
      <c r="E799" s="75" t="s">
        <v>44777</v>
      </c>
      <c r="F799" s="68" t="s">
        <v>47273</v>
      </c>
      <c r="G799" s="68" t="s">
        <v>44853</v>
      </c>
      <c r="H799" s="68" t="s">
        <v>47274</v>
      </c>
      <c r="I799" s="63" t="s">
        <v>47275</v>
      </c>
      <c r="J799" s="68" t="s">
        <v>47276</v>
      </c>
      <c r="K799" s="68" t="s">
        <v>47276</v>
      </c>
      <c r="L799" s="62" t="s">
        <v>45700</v>
      </c>
      <c r="M799" s="66" t="s">
        <v>44643</v>
      </c>
      <c r="N799" s="77">
        <v>4</v>
      </c>
      <c r="O799" s="77">
        <v>9000</v>
      </c>
      <c r="P799" s="83">
        <f t="shared" si="20"/>
        <v>36000</v>
      </c>
      <c r="Q799" s="62" t="s">
        <v>12040</v>
      </c>
      <c r="R799" s="57" t="s">
        <v>47259</v>
      </c>
      <c r="S799" s="88">
        <v>591010000</v>
      </c>
      <c r="T799" s="57">
        <v>0</v>
      </c>
    </row>
    <row r="800" spans="2:20" ht="27" customHeight="1">
      <c r="B800" s="62" t="s">
        <v>47277</v>
      </c>
      <c r="C800" s="57" t="s">
        <v>44743</v>
      </c>
      <c r="D800" s="57" t="s">
        <v>12050</v>
      </c>
      <c r="E800" s="63" t="s">
        <v>47278</v>
      </c>
      <c r="F800" s="63" t="s">
        <v>47279</v>
      </c>
      <c r="G800" s="63" t="s">
        <v>47280</v>
      </c>
      <c r="H800" s="63" t="s">
        <v>47281</v>
      </c>
      <c r="I800" s="63" t="s">
        <v>47282</v>
      </c>
      <c r="J800" s="68" t="s">
        <v>47283</v>
      </c>
      <c r="K800" s="68" t="s">
        <v>47283</v>
      </c>
      <c r="L800" s="62" t="s">
        <v>45700</v>
      </c>
      <c r="M800" s="87" t="s">
        <v>43499</v>
      </c>
      <c r="N800" s="77">
        <v>26</v>
      </c>
      <c r="O800" s="77">
        <v>284</v>
      </c>
      <c r="P800" s="83">
        <f>IFERROR(N800*O800,0)</f>
        <v>7384</v>
      </c>
      <c r="Q800" s="62" t="s">
        <v>12040</v>
      </c>
      <c r="R800" s="57" t="s">
        <v>47259</v>
      </c>
      <c r="S800" s="88">
        <v>591010000</v>
      </c>
      <c r="T800" s="57">
        <v>0</v>
      </c>
    </row>
    <row r="801" spans="2:20" ht="27" customHeight="1">
      <c r="B801" s="62" t="s">
        <v>47284</v>
      </c>
      <c r="C801" s="57" t="s">
        <v>44743</v>
      </c>
      <c r="D801" s="57" t="s">
        <v>12050</v>
      </c>
      <c r="E801" s="63" t="s">
        <v>47285</v>
      </c>
      <c r="F801" s="63" t="s">
        <v>47279</v>
      </c>
      <c r="G801" s="63" t="s">
        <v>47286</v>
      </c>
      <c r="H801" s="63" t="s">
        <v>47287</v>
      </c>
      <c r="I801" s="63" t="s">
        <v>47288</v>
      </c>
      <c r="J801" s="68" t="s">
        <v>47289</v>
      </c>
      <c r="K801" s="68" t="s">
        <v>47289</v>
      </c>
      <c r="L801" s="62" t="s">
        <v>45700</v>
      </c>
      <c r="M801" s="87" t="s">
        <v>43499</v>
      </c>
      <c r="N801" s="77">
        <v>12</v>
      </c>
      <c r="O801" s="77">
        <v>280</v>
      </c>
      <c r="P801" s="83">
        <f>IFERROR(N801*O801,0)</f>
        <v>3360</v>
      </c>
      <c r="Q801" s="62" t="s">
        <v>12040</v>
      </c>
      <c r="R801" s="57" t="s">
        <v>47259</v>
      </c>
      <c r="S801" s="88">
        <v>591010000</v>
      </c>
      <c r="T801" s="57">
        <v>0</v>
      </c>
    </row>
    <row r="802" spans="2:20" ht="27" customHeight="1">
      <c r="B802" s="62" t="s">
        <v>47290</v>
      </c>
      <c r="C802" s="57" t="s">
        <v>44743</v>
      </c>
      <c r="D802" s="57" t="s">
        <v>12050</v>
      </c>
      <c r="E802" s="65" t="s">
        <v>47291</v>
      </c>
      <c r="F802" s="68" t="s">
        <v>47292</v>
      </c>
      <c r="G802" s="68" t="s">
        <v>47293</v>
      </c>
      <c r="H802" s="63" t="s">
        <v>47294</v>
      </c>
      <c r="I802" s="63" t="s">
        <v>47295</v>
      </c>
      <c r="J802" s="63" t="s">
        <v>47296</v>
      </c>
      <c r="K802" s="63" t="s">
        <v>47296</v>
      </c>
      <c r="L802" s="62" t="s">
        <v>45700</v>
      </c>
      <c r="M802" s="87" t="s">
        <v>43871</v>
      </c>
      <c r="N802" s="77">
        <v>90</v>
      </c>
      <c r="O802" s="77">
        <v>1598.44</v>
      </c>
      <c r="P802" s="83">
        <f t="shared" si="20"/>
        <v>143859.6</v>
      </c>
      <c r="Q802" s="62" t="s">
        <v>12040</v>
      </c>
      <c r="R802" s="57" t="s">
        <v>47259</v>
      </c>
      <c r="S802" s="88">
        <v>591010000</v>
      </c>
      <c r="T802" s="57">
        <v>0</v>
      </c>
    </row>
    <row r="803" spans="2:20" ht="27" customHeight="1">
      <c r="B803" s="62" t="s">
        <v>47297</v>
      </c>
      <c r="C803" s="57" t="s">
        <v>44743</v>
      </c>
      <c r="D803" s="57" t="s">
        <v>12050</v>
      </c>
      <c r="E803" s="64" t="s">
        <v>47298</v>
      </c>
      <c r="F803" s="80" t="s">
        <v>47299</v>
      </c>
      <c r="G803" s="61" t="s">
        <v>44632</v>
      </c>
      <c r="H803" s="61" t="s">
        <v>47300</v>
      </c>
      <c r="I803" s="63" t="s">
        <v>47301</v>
      </c>
      <c r="J803" s="68" t="s">
        <v>47302</v>
      </c>
      <c r="K803" s="68" t="s">
        <v>47303</v>
      </c>
      <c r="L803" s="62" t="s">
        <v>45700</v>
      </c>
      <c r="M803" s="66" t="s">
        <v>44643</v>
      </c>
      <c r="N803" s="72">
        <v>50</v>
      </c>
      <c r="O803" s="72">
        <v>290</v>
      </c>
      <c r="P803" s="83">
        <f>IFERROR(N803*O803,0)</f>
        <v>14500</v>
      </c>
      <c r="Q803" s="62" t="s">
        <v>12040</v>
      </c>
      <c r="R803" s="57" t="s">
        <v>47259</v>
      </c>
      <c r="S803" s="88">
        <v>591010000</v>
      </c>
      <c r="T803" s="57">
        <v>0</v>
      </c>
    </row>
    <row r="804" spans="2:20" ht="27" customHeight="1">
      <c r="B804" s="62" t="s">
        <v>47304</v>
      </c>
      <c r="C804" s="57" t="s">
        <v>44743</v>
      </c>
      <c r="D804" s="57" t="s">
        <v>12050</v>
      </c>
      <c r="E804" s="63" t="s">
        <v>47305</v>
      </c>
      <c r="F804" s="63" t="s">
        <v>47306</v>
      </c>
      <c r="G804" s="63" t="s">
        <v>47307</v>
      </c>
      <c r="H804" s="63" t="s">
        <v>47308</v>
      </c>
      <c r="I804" s="63" t="s">
        <v>47309</v>
      </c>
      <c r="J804" s="68" t="s">
        <v>47310</v>
      </c>
      <c r="K804" s="68" t="s">
        <v>47310</v>
      </c>
      <c r="L804" s="62" t="s">
        <v>45700</v>
      </c>
      <c r="M804" s="87" t="s">
        <v>43871</v>
      </c>
      <c r="N804" s="77">
        <v>40</v>
      </c>
      <c r="O804" s="77">
        <v>8700</v>
      </c>
      <c r="P804" s="83">
        <f t="shared" si="20"/>
        <v>348000</v>
      </c>
      <c r="Q804" s="62" t="s">
        <v>12040</v>
      </c>
      <c r="R804" s="57" t="s">
        <v>47259</v>
      </c>
      <c r="S804" s="88">
        <v>591010000</v>
      </c>
      <c r="T804" s="57">
        <v>50</v>
      </c>
    </row>
    <row r="805" spans="2:20" ht="27" customHeight="1">
      <c r="B805" s="62" t="s">
        <v>47311</v>
      </c>
      <c r="C805" s="57" t="s">
        <v>44743</v>
      </c>
      <c r="D805" s="57" t="s">
        <v>12050</v>
      </c>
      <c r="E805" s="68" t="s">
        <v>47312</v>
      </c>
      <c r="F805" s="68" t="s">
        <v>47313</v>
      </c>
      <c r="G805" s="68" t="s">
        <v>47314</v>
      </c>
      <c r="H805" s="68" t="s">
        <v>47315</v>
      </c>
      <c r="I805" s="68" t="s">
        <v>47316</v>
      </c>
      <c r="J805" s="68" t="s">
        <v>47317</v>
      </c>
      <c r="K805" s="68" t="s">
        <v>47318</v>
      </c>
      <c r="L805" s="62" t="s">
        <v>45700</v>
      </c>
      <c r="M805" s="87" t="s">
        <v>43871</v>
      </c>
      <c r="N805" s="77">
        <v>45</v>
      </c>
      <c r="O805" s="77">
        <v>7600</v>
      </c>
      <c r="P805" s="83">
        <f t="shared" si="20"/>
        <v>342000</v>
      </c>
      <c r="Q805" s="62" t="s">
        <v>12040</v>
      </c>
      <c r="R805" s="57" t="s">
        <v>47259</v>
      </c>
      <c r="S805" s="88">
        <v>591010000</v>
      </c>
      <c r="T805" s="57">
        <v>50</v>
      </c>
    </row>
    <row r="806" spans="2:20" ht="27" customHeight="1">
      <c r="B806" s="62" t="s">
        <v>47319</v>
      </c>
      <c r="C806" s="57" t="s">
        <v>44743</v>
      </c>
      <c r="D806" s="57" t="s">
        <v>12050</v>
      </c>
      <c r="E806" s="63" t="s">
        <v>47320</v>
      </c>
      <c r="F806" s="63" t="s">
        <v>47321</v>
      </c>
      <c r="G806" s="63" t="s">
        <v>47322</v>
      </c>
      <c r="H806" s="63" t="s">
        <v>47323</v>
      </c>
      <c r="I806" s="63" t="s">
        <v>47324</v>
      </c>
      <c r="J806" s="68" t="s">
        <v>47325</v>
      </c>
      <c r="K806" s="68" t="s">
        <v>47325</v>
      </c>
      <c r="L806" s="62" t="s">
        <v>45700</v>
      </c>
      <c r="M806" s="66" t="s">
        <v>43499</v>
      </c>
      <c r="N806" s="77">
        <v>12</v>
      </c>
      <c r="O806" s="77">
        <v>4950</v>
      </c>
      <c r="P806" s="83">
        <f t="shared" si="20"/>
        <v>59400</v>
      </c>
      <c r="Q806" s="62" t="s">
        <v>12040</v>
      </c>
      <c r="R806" s="57" t="s">
        <v>47259</v>
      </c>
      <c r="S806" s="88">
        <v>591010000</v>
      </c>
      <c r="T806" s="57">
        <v>0</v>
      </c>
    </row>
    <row r="807" spans="2:20" ht="27" customHeight="1">
      <c r="B807" s="62" t="s">
        <v>47326</v>
      </c>
      <c r="C807" s="57" t="s">
        <v>44743</v>
      </c>
      <c r="D807" s="57" t="s">
        <v>12050</v>
      </c>
      <c r="E807" s="63" t="s">
        <v>47320</v>
      </c>
      <c r="F807" s="63" t="s">
        <v>47321</v>
      </c>
      <c r="G807" s="63" t="s">
        <v>47322</v>
      </c>
      <c r="H807" s="63" t="s">
        <v>47323</v>
      </c>
      <c r="I807" s="63" t="s">
        <v>47324</v>
      </c>
      <c r="J807" s="68" t="s">
        <v>47327</v>
      </c>
      <c r="K807" s="68" t="s">
        <v>47327</v>
      </c>
      <c r="L807" s="62" t="s">
        <v>45700</v>
      </c>
      <c r="M807" s="66" t="s">
        <v>43499</v>
      </c>
      <c r="N807" s="77">
        <v>36</v>
      </c>
      <c r="O807" s="77">
        <v>3100</v>
      </c>
      <c r="P807" s="83">
        <f t="shared" si="20"/>
        <v>111600</v>
      </c>
      <c r="Q807" s="62" t="s">
        <v>12040</v>
      </c>
      <c r="R807" s="57" t="s">
        <v>47259</v>
      </c>
      <c r="S807" s="88">
        <v>591010000</v>
      </c>
      <c r="T807" s="57">
        <v>0</v>
      </c>
    </row>
    <row r="808" spans="2:20" ht="27" customHeight="1">
      <c r="B808" s="62" t="s">
        <v>47328</v>
      </c>
      <c r="C808" s="57" t="s">
        <v>44743</v>
      </c>
      <c r="D808" s="57" t="s">
        <v>12050</v>
      </c>
      <c r="E808" s="63" t="s">
        <v>47320</v>
      </c>
      <c r="F808" s="63" t="s">
        <v>47321</v>
      </c>
      <c r="G808" s="63" t="s">
        <v>47322</v>
      </c>
      <c r="H808" s="63" t="s">
        <v>47323</v>
      </c>
      <c r="I808" s="63" t="s">
        <v>47324</v>
      </c>
      <c r="J808" s="68" t="s">
        <v>47329</v>
      </c>
      <c r="K808" s="68" t="s">
        <v>47329</v>
      </c>
      <c r="L808" s="62" t="s">
        <v>45700</v>
      </c>
      <c r="M808" s="66" t="s">
        <v>43499</v>
      </c>
      <c r="N808" s="77">
        <v>20</v>
      </c>
      <c r="O808" s="77">
        <v>2390</v>
      </c>
      <c r="P808" s="83">
        <f t="shared" si="20"/>
        <v>47800</v>
      </c>
      <c r="Q808" s="62" t="s">
        <v>12040</v>
      </c>
      <c r="R808" s="57" t="s">
        <v>47259</v>
      </c>
      <c r="S808" s="88">
        <v>591010000</v>
      </c>
      <c r="T808" s="57">
        <v>0</v>
      </c>
    </row>
    <row r="809" spans="2:20" ht="27" customHeight="1">
      <c r="B809" s="62" t="s">
        <v>47330</v>
      </c>
      <c r="C809" s="57" t="s">
        <v>44743</v>
      </c>
      <c r="D809" s="57" t="s">
        <v>12050</v>
      </c>
      <c r="E809" s="63" t="s">
        <v>47320</v>
      </c>
      <c r="F809" s="63" t="s">
        <v>47321</v>
      </c>
      <c r="G809" s="63" t="s">
        <v>47322</v>
      </c>
      <c r="H809" s="63" t="s">
        <v>47323</v>
      </c>
      <c r="I809" s="63" t="s">
        <v>47324</v>
      </c>
      <c r="J809" s="68" t="s">
        <v>47331</v>
      </c>
      <c r="K809" s="68" t="s">
        <v>47331</v>
      </c>
      <c r="L809" s="62" t="s">
        <v>45700</v>
      </c>
      <c r="M809" s="66" t="s">
        <v>43499</v>
      </c>
      <c r="N809" s="77">
        <v>56</v>
      </c>
      <c r="O809" s="77">
        <v>3200</v>
      </c>
      <c r="P809" s="83">
        <f t="shared" si="20"/>
        <v>179200</v>
      </c>
      <c r="Q809" s="62" t="s">
        <v>12040</v>
      </c>
      <c r="R809" s="57" t="s">
        <v>47259</v>
      </c>
      <c r="S809" s="88">
        <v>591010000</v>
      </c>
      <c r="T809" s="57">
        <v>0</v>
      </c>
    </row>
    <row r="810" spans="2:20" ht="27" customHeight="1">
      <c r="B810" s="62" t="s">
        <v>47332</v>
      </c>
      <c r="C810" s="57" t="s">
        <v>44743</v>
      </c>
      <c r="D810" s="57" t="s">
        <v>12050</v>
      </c>
      <c r="E810" s="63" t="s">
        <v>47320</v>
      </c>
      <c r="F810" s="63" t="s">
        <v>47321</v>
      </c>
      <c r="G810" s="63" t="s">
        <v>47322</v>
      </c>
      <c r="H810" s="63" t="s">
        <v>47323</v>
      </c>
      <c r="I810" s="63" t="s">
        <v>47324</v>
      </c>
      <c r="J810" s="68" t="s">
        <v>47333</v>
      </c>
      <c r="K810" s="68" t="s">
        <v>48959</v>
      </c>
      <c r="L810" s="62" t="s">
        <v>45700</v>
      </c>
      <c r="M810" s="66" t="s">
        <v>43499</v>
      </c>
      <c r="N810" s="77">
        <v>56</v>
      </c>
      <c r="O810" s="77">
        <v>3500</v>
      </c>
      <c r="P810" s="83">
        <f t="shared" si="20"/>
        <v>196000</v>
      </c>
      <c r="Q810" s="62" t="s">
        <v>12040</v>
      </c>
      <c r="R810" s="57" t="s">
        <v>47259</v>
      </c>
      <c r="S810" s="88">
        <v>591010000</v>
      </c>
      <c r="T810" s="57">
        <v>0</v>
      </c>
    </row>
    <row r="811" spans="2:20" ht="27" customHeight="1">
      <c r="B811" s="62" t="s">
        <v>47334</v>
      </c>
      <c r="C811" s="57" t="s">
        <v>44743</v>
      </c>
      <c r="D811" s="57" t="s">
        <v>12050</v>
      </c>
      <c r="E811" s="65" t="s">
        <v>47335</v>
      </c>
      <c r="F811" s="68" t="s">
        <v>47336</v>
      </c>
      <c r="G811" s="68" t="s">
        <v>47337</v>
      </c>
      <c r="H811" s="68" t="s">
        <v>47338</v>
      </c>
      <c r="I811" s="68" t="s">
        <v>47339</v>
      </c>
      <c r="J811" s="75" t="s">
        <v>47340</v>
      </c>
      <c r="K811" s="75" t="s">
        <v>47340</v>
      </c>
      <c r="L811" s="62" t="s">
        <v>45700</v>
      </c>
      <c r="M811" s="58" t="s">
        <v>47341</v>
      </c>
      <c r="N811" s="77">
        <v>4</v>
      </c>
      <c r="O811" s="77">
        <v>38000</v>
      </c>
      <c r="P811" s="83">
        <f t="shared" si="20"/>
        <v>152000</v>
      </c>
      <c r="Q811" s="62" t="s">
        <v>12040</v>
      </c>
      <c r="R811" s="57" t="s">
        <v>47259</v>
      </c>
      <c r="S811" s="88">
        <v>591010000</v>
      </c>
      <c r="T811" s="57">
        <v>100</v>
      </c>
    </row>
    <row r="812" spans="2:20" ht="27" customHeight="1">
      <c r="B812" s="62" t="s">
        <v>47342</v>
      </c>
      <c r="C812" s="57" t="s">
        <v>44743</v>
      </c>
      <c r="D812" s="57" t="s">
        <v>12050</v>
      </c>
      <c r="E812" s="63" t="s">
        <v>47343</v>
      </c>
      <c r="F812" s="63" t="s">
        <v>47344</v>
      </c>
      <c r="G812" s="63" t="s">
        <v>47345</v>
      </c>
      <c r="H812" s="63" t="s">
        <v>47346</v>
      </c>
      <c r="I812" s="63" t="s">
        <v>47347</v>
      </c>
      <c r="J812" s="65" t="s">
        <v>47348</v>
      </c>
      <c r="K812" s="65" t="s">
        <v>47348</v>
      </c>
      <c r="L812" s="62" t="s">
        <v>45700</v>
      </c>
      <c r="M812" s="87" t="s">
        <v>44643</v>
      </c>
      <c r="N812" s="77">
        <v>36</v>
      </c>
      <c r="O812" s="77">
        <v>80</v>
      </c>
      <c r="P812" s="83">
        <f t="shared" si="20"/>
        <v>2880</v>
      </c>
      <c r="Q812" s="62" t="s">
        <v>12040</v>
      </c>
      <c r="R812" s="57" t="s">
        <v>47259</v>
      </c>
      <c r="S812" s="88">
        <v>591010000</v>
      </c>
      <c r="T812" s="57">
        <v>100</v>
      </c>
    </row>
    <row r="813" spans="2:20" ht="27" customHeight="1">
      <c r="B813" s="62" t="s">
        <v>47349</v>
      </c>
      <c r="C813" s="57" t="s">
        <v>44743</v>
      </c>
      <c r="D813" s="57" t="s">
        <v>12050</v>
      </c>
      <c r="E813" s="63" t="s">
        <v>47350</v>
      </c>
      <c r="F813" s="63" t="s">
        <v>47351</v>
      </c>
      <c r="G813" s="63" t="s">
        <v>47352</v>
      </c>
      <c r="H813" s="63" t="s">
        <v>46331</v>
      </c>
      <c r="I813" s="63" t="s">
        <v>46331</v>
      </c>
      <c r="J813" s="68" t="s">
        <v>47353</v>
      </c>
      <c r="K813" s="68" t="s">
        <v>47353</v>
      </c>
      <c r="L813" s="62" t="s">
        <v>45700</v>
      </c>
      <c r="M813" s="87" t="s">
        <v>43499</v>
      </c>
      <c r="N813" s="77">
        <v>3</v>
      </c>
      <c r="O813" s="77">
        <v>3600</v>
      </c>
      <c r="P813" s="83">
        <f t="shared" si="20"/>
        <v>10800</v>
      </c>
      <c r="Q813" s="62" t="s">
        <v>12040</v>
      </c>
      <c r="R813" s="57" t="s">
        <v>47259</v>
      </c>
      <c r="S813" s="88">
        <v>591010000</v>
      </c>
      <c r="T813" s="57">
        <v>100</v>
      </c>
    </row>
    <row r="814" spans="2:20" ht="27" customHeight="1">
      <c r="B814" s="62" t="s">
        <v>47354</v>
      </c>
      <c r="C814" s="57" t="s">
        <v>44743</v>
      </c>
      <c r="D814" s="58" t="s">
        <v>12050</v>
      </c>
      <c r="E814" s="63" t="s">
        <v>47355</v>
      </c>
      <c r="F814" s="63" t="s">
        <v>47356</v>
      </c>
      <c r="G814" s="63" t="s">
        <v>47357</v>
      </c>
      <c r="H814" s="63" t="s">
        <v>47358</v>
      </c>
      <c r="I814" s="63" t="s">
        <v>47359</v>
      </c>
      <c r="J814" s="63" t="s">
        <v>47360</v>
      </c>
      <c r="K814" s="63" t="s">
        <v>47361</v>
      </c>
      <c r="L814" s="62" t="s">
        <v>45700</v>
      </c>
      <c r="M814" s="89" t="s">
        <v>43499</v>
      </c>
      <c r="N814" s="77">
        <v>100</v>
      </c>
      <c r="O814" s="77">
        <v>535.71428571399997</v>
      </c>
      <c r="P814" s="83">
        <f t="shared" si="20"/>
        <v>53571.4285714</v>
      </c>
      <c r="Q814" s="62" t="s">
        <v>12040</v>
      </c>
      <c r="R814" s="58" t="s">
        <v>46159</v>
      </c>
      <c r="S814" s="58">
        <v>591010000</v>
      </c>
      <c r="T814" s="58">
        <v>100</v>
      </c>
    </row>
    <row r="815" spans="2:20" ht="27" customHeight="1">
      <c r="B815" s="62" t="s">
        <v>47362</v>
      </c>
      <c r="C815" s="57" t="s">
        <v>44743</v>
      </c>
      <c r="D815" s="58" t="s">
        <v>12050</v>
      </c>
      <c r="E815" s="63" t="s">
        <v>47363</v>
      </c>
      <c r="F815" s="132" t="s">
        <v>47364</v>
      </c>
      <c r="G815" s="63" t="s">
        <v>47365</v>
      </c>
      <c r="H815" s="68" t="s">
        <v>47366</v>
      </c>
      <c r="I815" s="63" t="s">
        <v>47367</v>
      </c>
      <c r="J815" s="68" t="s">
        <v>47368</v>
      </c>
      <c r="K815" s="79" t="s">
        <v>47369</v>
      </c>
      <c r="L815" s="68" t="s">
        <v>45700</v>
      </c>
      <c r="M815" s="58" t="s">
        <v>43499</v>
      </c>
      <c r="N815" s="77">
        <v>8</v>
      </c>
      <c r="O815" s="77">
        <v>23437.5</v>
      </c>
      <c r="P815" s="83">
        <f t="shared" si="20"/>
        <v>187500</v>
      </c>
      <c r="Q815" s="62" t="s">
        <v>12040</v>
      </c>
      <c r="R815" s="58" t="s">
        <v>47370</v>
      </c>
      <c r="S815" s="68">
        <v>591010000</v>
      </c>
      <c r="T815" s="94">
        <v>50</v>
      </c>
    </row>
    <row r="816" spans="2:20" ht="27" customHeight="1">
      <c r="B816" s="62" t="s">
        <v>47371</v>
      </c>
      <c r="C816" s="57" t="s">
        <v>44743</v>
      </c>
      <c r="D816" s="58" t="s">
        <v>12050</v>
      </c>
      <c r="E816" s="68" t="s">
        <v>47372</v>
      </c>
      <c r="F816" s="63" t="s">
        <v>47373</v>
      </c>
      <c r="G816" s="68" t="s">
        <v>47374</v>
      </c>
      <c r="H816" s="63" t="s">
        <v>47375</v>
      </c>
      <c r="I816" s="68" t="s">
        <v>47376</v>
      </c>
      <c r="J816" s="68" t="s">
        <v>47377</v>
      </c>
      <c r="K816" s="63" t="s">
        <v>47378</v>
      </c>
      <c r="L816" s="68" t="s">
        <v>45700</v>
      </c>
      <c r="M816" s="89" t="s">
        <v>43871</v>
      </c>
      <c r="N816" s="133">
        <v>48</v>
      </c>
      <c r="O816" s="77">
        <v>2946.42857142</v>
      </c>
      <c r="P816" s="83">
        <f t="shared" si="20"/>
        <v>141428.57142816001</v>
      </c>
      <c r="Q816" s="62" t="s">
        <v>12040</v>
      </c>
      <c r="R816" s="58" t="s">
        <v>46159</v>
      </c>
      <c r="S816" s="58">
        <v>591010000</v>
      </c>
      <c r="T816" s="58">
        <v>100</v>
      </c>
    </row>
    <row r="817" spans="2:20" ht="27" customHeight="1">
      <c r="B817" s="62" t="s">
        <v>47379</v>
      </c>
      <c r="C817" s="57" t="s">
        <v>44743</v>
      </c>
      <c r="D817" s="58" t="s">
        <v>12050</v>
      </c>
      <c r="E817" s="68" t="s">
        <v>47372</v>
      </c>
      <c r="F817" s="63" t="s">
        <v>47373</v>
      </c>
      <c r="G817" s="68" t="s">
        <v>47374</v>
      </c>
      <c r="H817" s="63" t="s">
        <v>47375</v>
      </c>
      <c r="I817" s="68" t="s">
        <v>47376</v>
      </c>
      <c r="J817" s="68" t="s">
        <v>47377</v>
      </c>
      <c r="K817" s="63" t="s">
        <v>47378</v>
      </c>
      <c r="L817" s="68" t="s">
        <v>45700</v>
      </c>
      <c r="M817" s="89" t="s">
        <v>43871</v>
      </c>
      <c r="N817" s="133">
        <v>12</v>
      </c>
      <c r="O817" s="77">
        <v>2946.42857142</v>
      </c>
      <c r="P817" s="83">
        <f t="shared" si="20"/>
        <v>35357.142857040002</v>
      </c>
      <c r="Q817" s="62" t="s">
        <v>12040</v>
      </c>
      <c r="R817" s="58" t="s">
        <v>46159</v>
      </c>
      <c r="S817" s="58">
        <v>591010000</v>
      </c>
      <c r="T817" s="58">
        <v>100</v>
      </c>
    </row>
    <row r="818" spans="2:20" ht="27" customHeight="1">
      <c r="B818" s="62" t="s">
        <v>47380</v>
      </c>
      <c r="C818" s="57" t="s">
        <v>44743</v>
      </c>
      <c r="D818" s="58" t="s">
        <v>12050</v>
      </c>
      <c r="E818" s="63" t="s">
        <v>47381</v>
      </c>
      <c r="F818" s="63" t="s">
        <v>47382</v>
      </c>
      <c r="G818" s="63" t="s">
        <v>47383</v>
      </c>
      <c r="H818" s="63" t="s">
        <v>47384</v>
      </c>
      <c r="I818" s="63" t="s">
        <v>47385</v>
      </c>
      <c r="J818" s="68" t="s">
        <v>47386</v>
      </c>
      <c r="K818" s="68" t="s">
        <v>47387</v>
      </c>
      <c r="L818" s="68" t="s">
        <v>45700</v>
      </c>
      <c r="M818" s="89" t="s">
        <v>43499</v>
      </c>
      <c r="N818" s="77">
        <v>2</v>
      </c>
      <c r="O818" s="72">
        <v>30000</v>
      </c>
      <c r="P818" s="83">
        <f t="shared" si="20"/>
        <v>60000</v>
      </c>
      <c r="Q818" s="62" t="s">
        <v>12040</v>
      </c>
      <c r="R818" s="73" t="s">
        <v>43500</v>
      </c>
      <c r="S818" s="58">
        <v>591010000</v>
      </c>
      <c r="T818" s="58">
        <v>100</v>
      </c>
    </row>
    <row r="819" spans="2:20" ht="27" customHeight="1">
      <c r="B819" s="62" t="s">
        <v>47388</v>
      </c>
      <c r="C819" s="57" t="s">
        <v>44743</v>
      </c>
      <c r="D819" s="58" t="s">
        <v>12050</v>
      </c>
      <c r="E819" s="63" t="s">
        <v>47389</v>
      </c>
      <c r="F819" s="63" t="s">
        <v>47390</v>
      </c>
      <c r="G819" s="63" t="s">
        <v>47391</v>
      </c>
      <c r="H819" s="63" t="s">
        <v>47392</v>
      </c>
      <c r="I819" s="63" t="s">
        <v>47393</v>
      </c>
      <c r="J819" s="68" t="s">
        <v>47394</v>
      </c>
      <c r="K819" s="68" t="s">
        <v>47394</v>
      </c>
      <c r="L819" s="68" t="s">
        <v>45700</v>
      </c>
      <c r="M819" s="89" t="s">
        <v>43499</v>
      </c>
      <c r="N819" s="77">
        <v>2</v>
      </c>
      <c r="O819" s="72">
        <v>62500</v>
      </c>
      <c r="P819" s="83">
        <f t="shared" si="20"/>
        <v>125000</v>
      </c>
      <c r="Q819" s="62" t="s">
        <v>12040</v>
      </c>
      <c r="R819" s="73" t="s">
        <v>43500</v>
      </c>
      <c r="S819" s="58">
        <v>591010000</v>
      </c>
      <c r="T819" s="58">
        <v>100</v>
      </c>
    </row>
    <row r="820" spans="2:20" ht="27" customHeight="1">
      <c r="B820" s="62" t="s">
        <v>47395</v>
      </c>
      <c r="C820" s="57" t="s">
        <v>44743</v>
      </c>
      <c r="D820" s="58" t="s">
        <v>12050</v>
      </c>
      <c r="E820" s="68" t="s">
        <v>47396</v>
      </c>
      <c r="F820" s="68" t="s">
        <v>47397</v>
      </c>
      <c r="G820" s="68" t="s">
        <v>47398</v>
      </c>
      <c r="H820" s="68" t="s">
        <v>47399</v>
      </c>
      <c r="I820" s="68" t="s">
        <v>48938</v>
      </c>
      <c r="J820" s="68" t="s">
        <v>47400</v>
      </c>
      <c r="K820" s="68" t="s">
        <v>47400</v>
      </c>
      <c r="L820" s="68" t="s">
        <v>45700</v>
      </c>
      <c r="M820" s="89" t="s">
        <v>44467</v>
      </c>
      <c r="N820" s="77">
        <v>2</v>
      </c>
      <c r="O820" s="72">
        <v>145800</v>
      </c>
      <c r="P820" s="83">
        <f t="shared" si="20"/>
        <v>291600</v>
      </c>
      <c r="Q820" s="62" t="s">
        <v>12040</v>
      </c>
      <c r="R820" s="73" t="s">
        <v>43500</v>
      </c>
      <c r="S820" s="58">
        <v>591010000</v>
      </c>
      <c r="T820" s="58">
        <v>100</v>
      </c>
    </row>
    <row r="821" spans="2:20" ht="27" customHeight="1">
      <c r="B821" s="62" t="s">
        <v>47401</v>
      </c>
      <c r="C821" s="57" t="s">
        <v>44743</v>
      </c>
      <c r="D821" s="58" t="s">
        <v>12050</v>
      </c>
      <c r="E821" s="63" t="s">
        <v>47402</v>
      </c>
      <c r="F821" s="63" t="s">
        <v>47403</v>
      </c>
      <c r="G821" s="63" t="s">
        <v>47404</v>
      </c>
      <c r="H821" s="63" t="s">
        <v>47405</v>
      </c>
      <c r="I821" s="63" t="s">
        <v>47406</v>
      </c>
      <c r="J821" s="68" t="s">
        <v>47407</v>
      </c>
      <c r="K821" s="68" t="s">
        <v>47408</v>
      </c>
      <c r="L821" s="68" t="s">
        <v>45700</v>
      </c>
      <c r="M821" s="89" t="s">
        <v>43499</v>
      </c>
      <c r="N821" s="77">
        <v>2</v>
      </c>
      <c r="O821" s="72">
        <v>120000</v>
      </c>
      <c r="P821" s="83">
        <f t="shared" si="20"/>
        <v>240000</v>
      </c>
      <c r="Q821" s="62" t="s">
        <v>12040</v>
      </c>
      <c r="R821" s="73" t="s">
        <v>43500</v>
      </c>
      <c r="S821" s="58">
        <v>591010000</v>
      </c>
      <c r="T821" s="58">
        <v>100</v>
      </c>
    </row>
    <row r="822" spans="2:20" ht="27" customHeight="1">
      <c r="B822" s="62" t="s">
        <v>47409</v>
      </c>
      <c r="C822" s="57" t="s">
        <v>44743</v>
      </c>
      <c r="D822" s="58" t="s">
        <v>12050</v>
      </c>
      <c r="E822" s="63" t="s">
        <v>47410</v>
      </c>
      <c r="F822" s="63" t="s">
        <v>47411</v>
      </c>
      <c r="G822" s="63" t="s">
        <v>47412</v>
      </c>
      <c r="H822" s="63" t="s">
        <v>47413</v>
      </c>
      <c r="I822" s="63" t="s">
        <v>47414</v>
      </c>
      <c r="J822" s="68" t="s">
        <v>47415</v>
      </c>
      <c r="K822" s="68" t="s">
        <v>47416</v>
      </c>
      <c r="L822" s="68" t="s">
        <v>45700</v>
      </c>
      <c r="M822" s="89" t="s">
        <v>43499</v>
      </c>
      <c r="N822" s="77">
        <v>2</v>
      </c>
      <c r="O822" s="72">
        <v>46100</v>
      </c>
      <c r="P822" s="83">
        <f t="shared" si="20"/>
        <v>92200</v>
      </c>
      <c r="Q822" s="62" t="s">
        <v>12040</v>
      </c>
      <c r="R822" s="73" t="s">
        <v>43500</v>
      </c>
      <c r="S822" s="58">
        <v>591010000</v>
      </c>
      <c r="T822" s="58">
        <v>100</v>
      </c>
    </row>
    <row r="823" spans="2:20" ht="27" customHeight="1">
      <c r="B823" s="62" t="s">
        <v>47417</v>
      </c>
      <c r="C823" s="57" t="s">
        <v>44743</v>
      </c>
      <c r="D823" s="58" t="s">
        <v>12050</v>
      </c>
      <c r="E823" s="63" t="s">
        <v>47418</v>
      </c>
      <c r="F823" s="63" t="s">
        <v>46716</v>
      </c>
      <c r="G823" s="63" t="s">
        <v>47419</v>
      </c>
      <c r="H823" s="63" t="s">
        <v>47420</v>
      </c>
      <c r="I823" s="63" t="s">
        <v>47421</v>
      </c>
      <c r="J823" s="68" t="s">
        <v>47422</v>
      </c>
      <c r="K823" s="68" t="s">
        <v>47423</v>
      </c>
      <c r="L823" s="68" t="s">
        <v>45700</v>
      </c>
      <c r="M823" s="89" t="s">
        <v>43499</v>
      </c>
      <c r="N823" s="77">
        <v>2</v>
      </c>
      <c r="O823" s="72">
        <v>72600</v>
      </c>
      <c r="P823" s="83">
        <f t="shared" si="20"/>
        <v>145200</v>
      </c>
      <c r="Q823" s="62" t="s">
        <v>12040</v>
      </c>
      <c r="R823" s="73" t="s">
        <v>43500</v>
      </c>
      <c r="S823" s="58">
        <v>591010000</v>
      </c>
      <c r="T823" s="58">
        <v>100</v>
      </c>
    </row>
    <row r="824" spans="2:20" ht="27" customHeight="1">
      <c r="B824" s="62" t="s">
        <v>47424</v>
      </c>
      <c r="C824" s="57" t="s">
        <v>44743</v>
      </c>
      <c r="D824" s="58" t="s">
        <v>12050</v>
      </c>
      <c r="E824" s="68" t="s">
        <v>47396</v>
      </c>
      <c r="F824" s="68" t="s">
        <v>47397</v>
      </c>
      <c r="G824" s="68" t="s">
        <v>47398</v>
      </c>
      <c r="H824" s="68" t="s">
        <v>47425</v>
      </c>
      <c r="I824" s="68" t="s">
        <v>48939</v>
      </c>
      <c r="J824" s="68" t="s">
        <v>47426</v>
      </c>
      <c r="K824" s="68" t="s">
        <v>47427</v>
      </c>
      <c r="L824" s="68" t="s">
        <v>45700</v>
      </c>
      <c r="M824" s="58" t="s">
        <v>44467</v>
      </c>
      <c r="N824" s="77">
        <v>1</v>
      </c>
      <c r="O824" s="77">
        <v>4200000</v>
      </c>
      <c r="P824" s="83">
        <f t="shared" si="20"/>
        <v>4200000</v>
      </c>
      <c r="Q824" s="62" t="s">
        <v>12040</v>
      </c>
      <c r="R824" s="73" t="s">
        <v>43540</v>
      </c>
      <c r="S824" s="58">
        <v>591010000</v>
      </c>
      <c r="T824" s="58">
        <v>100</v>
      </c>
    </row>
    <row r="825" spans="2:20" ht="27" customHeight="1">
      <c r="B825" s="62" t="s">
        <v>47428</v>
      </c>
      <c r="C825" s="57" t="s">
        <v>44743</v>
      </c>
      <c r="D825" s="57" t="s">
        <v>12050</v>
      </c>
      <c r="E825" s="86" t="s">
        <v>44642</v>
      </c>
      <c r="F825" s="86" t="s">
        <v>44634</v>
      </c>
      <c r="G825" s="86" t="s">
        <v>44634</v>
      </c>
      <c r="H825" s="86" t="s">
        <v>44635</v>
      </c>
      <c r="I825" s="86" t="s">
        <v>44636</v>
      </c>
      <c r="J825" s="86" t="s">
        <v>47429</v>
      </c>
      <c r="K825" s="86" t="s">
        <v>47430</v>
      </c>
      <c r="L825" s="62" t="s">
        <v>46140</v>
      </c>
      <c r="M825" s="87" t="s">
        <v>44467</v>
      </c>
      <c r="N825" s="72">
        <v>4</v>
      </c>
      <c r="O825" s="72">
        <v>2073000</v>
      </c>
      <c r="P825" s="84">
        <f t="shared" si="20"/>
        <v>8292000</v>
      </c>
      <c r="Q825" s="64" t="s">
        <v>47431</v>
      </c>
      <c r="R825" s="64" t="s">
        <v>44888</v>
      </c>
      <c r="S825" s="88">
        <v>591010000</v>
      </c>
      <c r="T825" s="57">
        <v>50</v>
      </c>
    </row>
    <row r="826" spans="2:20" ht="27" customHeight="1">
      <c r="B826" s="62" t="s">
        <v>47432</v>
      </c>
      <c r="C826" s="57" t="s">
        <v>44743</v>
      </c>
      <c r="D826" s="57" t="s">
        <v>12050</v>
      </c>
      <c r="E826" s="68" t="s">
        <v>47433</v>
      </c>
      <c r="F826" s="86" t="s">
        <v>44654</v>
      </c>
      <c r="G826" s="86" t="s">
        <v>43729</v>
      </c>
      <c r="H826" s="86" t="s">
        <v>47434</v>
      </c>
      <c r="I826" s="111" t="s">
        <v>47435</v>
      </c>
      <c r="J826" s="86" t="s">
        <v>47436</v>
      </c>
      <c r="K826" s="86" t="s">
        <v>47436</v>
      </c>
      <c r="L826" s="68" t="s">
        <v>45700</v>
      </c>
      <c r="M826" s="63" t="s">
        <v>44468</v>
      </c>
      <c r="N826" s="72">
        <v>15</v>
      </c>
      <c r="O826" s="72">
        <v>416000</v>
      </c>
      <c r="P826" s="84">
        <f t="shared" si="20"/>
        <v>6240000</v>
      </c>
      <c r="Q826" s="64" t="s">
        <v>47431</v>
      </c>
      <c r="R826" s="64" t="s">
        <v>44888</v>
      </c>
      <c r="S826" s="88">
        <v>591010000</v>
      </c>
      <c r="T826" s="57">
        <v>50</v>
      </c>
    </row>
    <row r="827" spans="2:20" ht="27" customHeight="1">
      <c r="B827" s="62" t="s">
        <v>47472</v>
      </c>
      <c r="C827" s="57" t="s">
        <v>44743</v>
      </c>
      <c r="D827" s="58" t="s">
        <v>12050</v>
      </c>
      <c r="E827" s="63" t="s">
        <v>47473</v>
      </c>
      <c r="F827" s="68" t="s">
        <v>44515</v>
      </c>
      <c r="G827" s="68" t="s">
        <v>44515</v>
      </c>
      <c r="H827" s="68" t="s">
        <v>47474</v>
      </c>
      <c r="I827" s="63" t="s">
        <v>47475</v>
      </c>
      <c r="J827" s="68" t="s">
        <v>47476</v>
      </c>
      <c r="K827" s="68" t="s">
        <v>47477</v>
      </c>
      <c r="L827" s="68" t="s">
        <v>45700</v>
      </c>
      <c r="M827" s="68" t="s">
        <v>43499</v>
      </c>
      <c r="N827" s="77">
        <v>4</v>
      </c>
      <c r="O827" s="77">
        <v>16250</v>
      </c>
      <c r="P827" s="84">
        <f t="shared" si="20"/>
        <v>65000</v>
      </c>
      <c r="Q827" s="64" t="s">
        <v>47431</v>
      </c>
      <c r="R827" s="71" t="s">
        <v>44901</v>
      </c>
      <c r="S827" s="58">
        <v>591010000</v>
      </c>
      <c r="T827" s="58">
        <v>100</v>
      </c>
    </row>
    <row r="828" spans="2:20" ht="27" customHeight="1">
      <c r="B828" s="62" t="s">
        <v>47478</v>
      </c>
      <c r="C828" s="57" t="s">
        <v>44743</v>
      </c>
      <c r="D828" s="58" t="s">
        <v>12050</v>
      </c>
      <c r="E828" s="63" t="s">
        <v>47479</v>
      </c>
      <c r="F828" s="63" t="s">
        <v>47480</v>
      </c>
      <c r="G828" s="63" t="s">
        <v>47481</v>
      </c>
      <c r="H828" s="63" t="s">
        <v>47482</v>
      </c>
      <c r="I828" s="63" t="s">
        <v>47483</v>
      </c>
      <c r="J828" s="68" t="s">
        <v>47484</v>
      </c>
      <c r="K828" s="68" t="s">
        <v>47485</v>
      </c>
      <c r="L828" s="68" t="s">
        <v>45700</v>
      </c>
      <c r="M828" s="68" t="s">
        <v>43499</v>
      </c>
      <c r="N828" s="77">
        <v>2</v>
      </c>
      <c r="O828" s="72">
        <v>24200</v>
      </c>
      <c r="P828" s="83">
        <f t="shared" si="20"/>
        <v>48400</v>
      </c>
      <c r="Q828" s="64" t="s">
        <v>47431</v>
      </c>
      <c r="R828" s="73" t="s">
        <v>43540</v>
      </c>
      <c r="S828" s="58">
        <v>591010000</v>
      </c>
      <c r="T828" s="58">
        <v>70</v>
      </c>
    </row>
    <row r="829" spans="2:20" ht="27" customHeight="1">
      <c r="B829" s="62" t="s">
        <v>47486</v>
      </c>
      <c r="C829" s="57" t="s">
        <v>44743</v>
      </c>
      <c r="D829" s="58" t="s">
        <v>12050</v>
      </c>
      <c r="E829" s="63" t="s">
        <v>47418</v>
      </c>
      <c r="F829" s="63" t="s">
        <v>43582</v>
      </c>
      <c r="G829" s="63" t="s">
        <v>47419</v>
      </c>
      <c r="H829" s="63" t="s">
        <v>47420</v>
      </c>
      <c r="I829" s="63" t="s">
        <v>47421</v>
      </c>
      <c r="J829" s="68" t="s">
        <v>47487</v>
      </c>
      <c r="K829" s="68" t="s">
        <v>47488</v>
      </c>
      <c r="L829" s="68" t="s">
        <v>45700</v>
      </c>
      <c r="M829" s="68" t="s">
        <v>43499</v>
      </c>
      <c r="N829" s="77">
        <v>2</v>
      </c>
      <c r="O829" s="72">
        <v>445000</v>
      </c>
      <c r="P829" s="83">
        <f t="shared" si="20"/>
        <v>890000</v>
      </c>
      <c r="Q829" s="64" t="s">
        <v>47431</v>
      </c>
      <c r="R829" s="73" t="s">
        <v>43540</v>
      </c>
      <c r="S829" s="58">
        <v>591010000</v>
      </c>
      <c r="T829" s="58">
        <v>70</v>
      </c>
    </row>
    <row r="830" spans="2:20" ht="27" customHeight="1">
      <c r="B830" s="62" t="s">
        <v>47489</v>
      </c>
      <c r="C830" s="57" t="s">
        <v>44743</v>
      </c>
      <c r="D830" s="58" t="s">
        <v>12050</v>
      </c>
      <c r="E830" s="63" t="s">
        <v>47479</v>
      </c>
      <c r="F830" s="63" t="s">
        <v>47490</v>
      </c>
      <c r="G830" s="63" t="s">
        <v>47481</v>
      </c>
      <c r="H830" s="63" t="s">
        <v>47491</v>
      </c>
      <c r="I830" s="63" t="s">
        <v>47483</v>
      </c>
      <c r="J830" s="68" t="s">
        <v>47492</v>
      </c>
      <c r="K830" s="68" t="s">
        <v>47493</v>
      </c>
      <c r="L830" s="68" t="s">
        <v>45700</v>
      </c>
      <c r="M830" s="68" t="s">
        <v>43499</v>
      </c>
      <c r="N830" s="77">
        <v>1</v>
      </c>
      <c r="O830" s="72">
        <v>36800</v>
      </c>
      <c r="P830" s="83">
        <f t="shared" si="20"/>
        <v>36800</v>
      </c>
      <c r="Q830" s="64" t="s">
        <v>47431</v>
      </c>
      <c r="R830" s="73" t="s">
        <v>43540</v>
      </c>
      <c r="S830" s="58">
        <v>591010000</v>
      </c>
      <c r="T830" s="58">
        <v>70</v>
      </c>
    </row>
    <row r="831" spans="2:20" ht="27" customHeight="1">
      <c r="B831" s="62" t="s">
        <v>47494</v>
      </c>
      <c r="C831" s="57" t="s">
        <v>44743</v>
      </c>
      <c r="D831" s="58" t="s">
        <v>12050</v>
      </c>
      <c r="E831" s="68" t="s">
        <v>47495</v>
      </c>
      <c r="F831" s="68" t="s">
        <v>47496</v>
      </c>
      <c r="G831" s="68" t="s">
        <v>47497</v>
      </c>
      <c r="H831" s="68" t="s">
        <v>47498</v>
      </c>
      <c r="I831" s="68" t="s">
        <v>47499</v>
      </c>
      <c r="J831" s="68" t="s">
        <v>47500</v>
      </c>
      <c r="K831" s="68" t="s">
        <v>47501</v>
      </c>
      <c r="L831" s="68" t="s">
        <v>45700</v>
      </c>
      <c r="M831" s="68" t="s">
        <v>43499</v>
      </c>
      <c r="N831" s="77">
        <v>30</v>
      </c>
      <c r="O831" s="77">
        <v>1300</v>
      </c>
      <c r="P831" s="83">
        <f t="shared" si="20"/>
        <v>39000</v>
      </c>
      <c r="Q831" s="64" t="s">
        <v>47431</v>
      </c>
      <c r="R831" s="73" t="s">
        <v>43540</v>
      </c>
      <c r="S831" s="58">
        <v>591010000</v>
      </c>
      <c r="T831" s="58">
        <v>70</v>
      </c>
    </row>
    <row r="832" spans="2:20" ht="27" customHeight="1">
      <c r="B832" s="62" t="s">
        <v>47502</v>
      </c>
      <c r="C832" s="57" t="s">
        <v>44743</v>
      </c>
      <c r="D832" s="58" t="s">
        <v>12050</v>
      </c>
      <c r="E832" s="63" t="s">
        <v>47479</v>
      </c>
      <c r="F832" s="63" t="s">
        <v>47480</v>
      </c>
      <c r="G832" s="63" t="s">
        <v>47481</v>
      </c>
      <c r="H832" s="63" t="s">
        <v>47503</v>
      </c>
      <c r="I832" s="63" t="s">
        <v>47483</v>
      </c>
      <c r="J832" s="68" t="s">
        <v>47504</v>
      </c>
      <c r="K832" s="68" t="s">
        <v>47504</v>
      </c>
      <c r="L832" s="68" t="s">
        <v>45700</v>
      </c>
      <c r="M832" s="68" t="s">
        <v>43499</v>
      </c>
      <c r="N832" s="77">
        <v>1</v>
      </c>
      <c r="O832" s="77">
        <v>51600</v>
      </c>
      <c r="P832" s="83">
        <f t="shared" si="20"/>
        <v>51600</v>
      </c>
      <c r="Q832" s="64" t="s">
        <v>47431</v>
      </c>
      <c r="R832" s="73" t="s">
        <v>43540</v>
      </c>
      <c r="S832" s="68" t="s">
        <v>47505</v>
      </c>
      <c r="T832" s="58">
        <v>100</v>
      </c>
    </row>
    <row r="833" spans="2:20" ht="27" customHeight="1">
      <c r="B833" s="62" t="s">
        <v>47506</v>
      </c>
      <c r="C833" s="57" t="s">
        <v>44743</v>
      </c>
      <c r="D833" s="58" t="s">
        <v>12050</v>
      </c>
      <c r="E833" s="63" t="s">
        <v>47479</v>
      </c>
      <c r="F833" s="63" t="s">
        <v>47480</v>
      </c>
      <c r="G833" s="63" t="s">
        <v>47481</v>
      </c>
      <c r="H833" s="63" t="s">
        <v>47482</v>
      </c>
      <c r="I833" s="63" t="s">
        <v>47483</v>
      </c>
      <c r="J833" s="68" t="s">
        <v>47507</v>
      </c>
      <c r="K833" s="68" t="s">
        <v>47507</v>
      </c>
      <c r="L833" s="68" t="s">
        <v>45700</v>
      </c>
      <c r="M833" s="68" t="s">
        <v>43499</v>
      </c>
      <c r="N833" s="77">
        <v>1</v>
      </c>
      <c r="O833" s="77">
        <v>51600</v>
      </c>
      <c r="P833" s="83">
        <f t="shared" si="20"/>
        <v>51600</v>
      </c>
      <c r="Q833" s="64" t="s">
        <v>47431</v>
      </c>
      <c r="R833" s="73" t="s">
        <v>43540</v>
      </c>
      <c r="S833" s="68" t="s">
        <v>47505</v>
      </c>
      <c r="T833" s="58">
        <v>100</v>
      </c>
    </row>
    <row r="834" spans="2:20" ht="27" customHeight="1">
      <c r="B834" s="62" t="s">
        <v>47508</v>
      </c>
      <c r="C834" s="57" t="s">
        <v>44743</v>
      </c>
      <c r="D834" s="58" t="s">
        <v>12050</v>
      </c>
      <c r="E834" s="63" t="s">
        <v>43909</v>
      </c>
      <c r="F834" s="63" t="s">
        <v>43910</v>
      </c>
      <c r="G834" s="63" t="s">
        <v>43910</v>
      </c>
      <c r="H834" s="68" t="s">
        <v>47509</v>
      </c>
      <c r="I834" s="63" t="s">
        <v>43911</v>
      </c>
      <c r="J834" s="65" t="s">
        <v>45980</v>
      </c>
      <c r="K834" s="68" t="s">
        <v>43912</v>
      </c>
      <c r="L834" s="62" t="s">
        <v>45700</v>
      </c>
      <c r="M834" s="58" t="s">
        <v>43499</v>
      </c>
      <c r="N834" s="77">
        <v>15</v>
      </c>
      <c r="O834" s="77">
        <v>4066</v>
      </c>
      <c r="P834" s="83">
        <f t="shared" si="20"/>
        <v>60990</v>
      </c>
      <c r="Q834" s="64" t="s">
        <v>47431</v>
      </c>
      <c r="R834" s="62" t="s">
        <v>44907</v>
      </c>
      <c r="S834" s="68">
        <v>591010000</v>
      </c>
      <c r="T834" s="94">
        <v>50</v>
      </c>
    </row>
    <row r="835" spans="2:20" ht="27" customHeight="1">
      <c r="B835" s="62" t="s">
        <v>47510</v>
      </c>
      <c r="C835" s="57" t="s">
        <v>44743</v>
      </c>
      <c r="D835" s="58" t="s">
        <v>12050</v>
      </c>
      <c r="E835" s="63" t="s">
        <v>43909</v>
      </c>
      <c r="F835" s="63" t="s">
        <v>43910</v>
      </c>
      <c r="G835" s="63" t="s">
        <v>43910</v>
      </c>
      <c r="H835" s="68" t="s">
        <v>47509</v>
      </c>
      <c r="I835" s="63" t="s">
        <v>43911</v>
      </c>
      <c r="J835" s="65" t="s">
        <v>45981</v>
      </c>
      <c r="K835" s="68" t="s">
        <v>43933</v>
      </c>
      <c r="L835" s="62" t="s">
        <v>45700</v>
      </c>
      <c r="M835" s="58" t="s">
        <v>43499</v>
      </c>
      <c r="N835" s="77">
        <v>40</v>
      </c>
      <c r="O835" s="77">
        <v>4066</v>
      </c>
      <c r="P835" s="83">
        <f t="shared" si="20"/>
        <v>162640</v>
      </c>
      <c r="Q835" s="64" t="s">
        <v>47431</v>
      </c>
      <c r="R835" s="62" t="s">
        <v>44907</v>
      </c>
      <c r="S835" s="68">
        <v>591010000</v>
      </c>
      <c r="T835" s="94">
        <v>50</v>
      </c>
    </row>
    <row r="836" spans="2:20" ht="27" customHeight="1">
      <c r="B836" s="62" t="s">
        <v>47511</v>
      </c>
      <c r="C836" s="57" t="s">
        <v>44743</v>
      </c>
      <c r="D836" s="58" t="s">
        <v>12050</v>
      </c>
      <c r="E836" s="63" t="s">
        <v>43909</v>
      </c>
      <c r="F836" s="63" t="s">
        <v>43910</v>
      </c>
      <c r="G836" s="63" t="s">
        <v>43910</v>
      </c>
      <c r="H836" s="68" t="s">
        <v>47509</v>
      </c>
      <c r="I836" s="63" t="s">
        <v>43911</v>
      </c>
      <c r="J836" s="65" t="s">
        <v>47512</v>
      </c>
      <c r="K836" s="68" t="s">
        <v>43945</v>
      </c>
      <c r="L836" s="62" t="s">
        <v>45700</v>
      </c>
      <c r="M836" s="58" t="s">
        <v>43499</v>
      </c>
      <c r="N836" s="77">
        <v>75</v>
      </c>
      <c r="O836" s="77">
        <v>4066</v>
      </c>
      <c r="P836" s="83">
        <f t="shared" si="20"/>
        <v>304950</v>
      </c>
      <c r="Q836" s="64" t="s">
        <v>47431</v>
      </c>
      <c r="R836" s="62" t="s">
        <v>44907</v>
      </c>
      <c r="S836" s="68">
        <v>591010000</v>
      </c>
      <c r="T836" s="94">
        <v>50</v>
      </c>
    </row>
    <row r="837" spans="2:20" ht="27" customHeight="1">
      <c r="B837" s="62" t="s">
        <v>47513</v>
      </c>
      <c r="C837" s="57" t="s">
        <v>44743</v>
      </c>
      <c r="D837" s="58" t="s">
        <v>12050</v>
      </c>
      <c r="E837" s="63" t="s">
        <v>43909</v>
      </c>
      <c r="F837" s="63" t="s">
        <v>43910</v>
      </c>
      <c r="G837" s="63" t="s">
        <v>43910</v>
      </c>
      <c r="H837" s="68" t="s">
        <v>47509</v>
      </c>
      <c r="I837" s="63" t="s">
        <v>43911</v>
      </c>
      <c r="J837" s="65" t="s">
        <v>45983</v>
      </c>
      <c r="K837" s="68" t="s">
        <v>43951</v>
      </c>
      <c r="L837" s="62" t="s">
        <v>45700</v>
      </c>
      <c r="M837" s="58" t="s">
        <v>43499</v>
      </c>
      <c r="N837" s="77">
        <v>25</v>
      </c>
      <c r="O837" s="77">
        <v>4066</v>
      </c>
      <c r="P837" s="83">
        <f t="shared" si="20"/>
        <v>101650</v>
      </c>
      <c r="Q837" s="64" t="s">
        <v>47431</v>
      </c>
      <c r="R837" s="62" t="s">
        <v>44907</v>
      </c>
      <c r="S837" s="68">
        <v>591010000</v>
      </c>
      <c r="T837" s="94">
        <v>50</v>
      </c>
    </row>
    <row r="838" spans="2:20" ht="27" customHeight="1">
      <c r="B838" s="62" t="s">
        <v>47514</v>
      </c>
      <c r="C838" s="57" t="s">
        <v>44743</v>
      </c>
      <c r="D838" s="58" t="s">
        <v>12050</v>
      </c>
      <c r="E838" s="63" t="s">
        <v>43909</v>
      </c>
      <c r="F838" s="63" t="s">
        <v>43910</v>
      </c>
      <c r="G838" s="63" t="s">
        <v>43910</v>
      </c>
      <c r="H838" s="68" t="s">
        <v>47509</v>
      </c>
      <c r="I838" s="63" t="s">
        <v>43911</v>
      </c>
      <c r="J838" s="65" t="s">
        <v>47515</v>
      </c>
      <c r="K838" s="68" t="s">
        <v>43959</v>
      </c>
      <c r="L838" s="62" t="s">
        <v>45700</v>
      </c>
      <c r="M838" s="58" t="s">
        <v>43499</v>
      </c>
      <c r="N838" s="77">
        <v>25</v>
      </c>
      <c r="O838" s="77">
        <v>4066</v>
      </c>
      <c r="P838" s="83">
        <f t="shared" si="20"/>
        <v>101650</v>
      </c>
      <c r="Q838" s="64" t="s">
        <v>47431</v>
      </c>
      <c r="R838" s="62" t="s">
        <v>44907</v>
      </c>
      <c r="S838" s="68">
        <v>591010000</v>
      </c>
      <c r="T838" s="94">
        <v>50</v>
      </c>
    </row>
    <row r="839" spans="2:20" ht="27" customHeight="1">
      <c r="B839" s="62" t="s">
        <v>47516</v>
      </c>
      <c r="C839" s="57" t="s">
        <v>44743</v>
      </c>
      <c r="D839" s="58" t="s">
        <v>12050</v>
      </c>
      <c r="E839" s="63" t="s">
        <v>47517</v>
      </c>
      <c r="F839" s="68" t="s">
        <v>47518</v>
      </c>
      <c r="G839" s="63" t="s">
        <v>43917</v>
      </c>
      <c r="H839" s="68" t="s">
        <v>47519</v>
      </c>
      <c r="I839" s="63" t="s">
        <v>47520</v>
      </c>
      <c r="J839" s="75" t="s">
        <v>47521</v>
      </c>
      <c r="K839" s="68" t="s">
        <v>43919</v>
      </c>
      <c r="L839" s="62" t="s">
        <v>45700</v>
      </c>
      <c r="M839" s="58" t="s">
        <v>43499</v>
      </c>
      <c r="N839" s="77">
        <v>15</v>
      </c>
      <c r="O839" s="77">
        <v>5845</v>
      </c>
      <c r="P839" s="83">
        <f t="shared" si="20"/>
        <v>87675</v>
      </c>
      <c r="Q839" s="64" t="s">
        <v>47431</v>
      </c>
      <c r="R839" s="62" t="s">
        <v>44907</v>
      </c>
      <c r="S839" s="68">
        <v>591010000</v>
      </c>
      <c r="T839" s="94">
        <v>50</v>
      </c>
    </row>
    <row r="840" spans="2:20" ht="27" customHeight="1">
      <c r="B840" s="62" t="s">
        <v>47522</v>
      </c>
      <c r="C840" s="57" t="s">
        <v>44743</v>
      </c>
      <c r="D840" s="58" t="s">
        <v>12050</v>
      </c>
      <c r="E840" s="63" t="s">
        <v>47517</v>
      </c>
      <c r="F840" s="68" t="s">
        <v>47518</v>
      </c>
      <c r="G840" s="63" t="s">
        <v>43917</v>
      </c>
      <c r="H840" s="68" t="s">
        <v>47519</v>
      </c>
      <c r="I840" s="63" t="s">
        <v>47520</v>
      </c>
      <c r="J840" s="65" t="s">
        <v>47523</v>
      </c>
      <c r="K840" s="68" t="s">
        <v>47524</v>
      </c>
      <c r="L840" s="62" t="s">
        <v>45700</v>
      </c>
      <c r="M840" s="58" t="s">
        <v>43499</v>
      </c>
      <c r="N840" s="77">
        <v>40</v>
      </c>
      <c r="O840" s="77">
        <v>5845</v>
      </c>
      <c r="P840" s="83">
        <f t="shared" si="20"/>
        <v>233800</v>
      </c>
      <c r="Q840" s="64" t="s">
        <v>47431</v>
      </c>
      <c r="R840" s="62" t="s">
        <v>44907</v>
      </c>
      <c r="S840" s="68">
        <v>591010000</v>
      </c>
      <c r="T840" s="94">
        <v>50</v>
      </c>
    </row>
    <row r="841" spans="2:20" ht="27" customHeight="1">
      <c r="B841" s="62" t="s">
        <v>47525</v>
      </c>
      <c r="C841" s="57" t="s">
        <v>44743</v>
      </c>
      <c r="D841" s="58" t="s">
        <v>12050</v>
      </c>
      <c r="E841" s="63" t="s">
        <v>47517</v>
      </c>
      <c r="F841" s="68" t="s">
        <v>47518</v>
      </c>
      <c r="G841" s="63" t="s">
        <v>43917</v>
      </c>
      <c r="H841" s="68" t="s">
        <v>47519</v>
      </c>
      <c r="I841" s="63" t="s">
        <v>47520</v>
      </c>
      <c r="J841" s="68" t="s">
        <v>47526</v>
      </c>
      <c r="K841" s="68" t="s">
        <v>47527</v>
      </c>
      <c r="L841" s="62" t="s">
        <v>45700</v>
      </c>
      <c r="M841" s="58" t="s">
        <v>43499</v>
      </c>
      <c r="N841" s="77">
        <v>75</v>
      </c>
      <c r="O841" s="77">
        <v>5845</v>
      </c>
      <c r="P841" s="83">
        <f t="shared" si="20"/>
        <v>438375</v>
      </c>
      <c r="Q841" s="64" t="s">
        <v>47431</v>
      </c>
      <c r="R841" s="62" t="s">
        <v>44907</v>
      </c>
      <c r="S841" s="68">
        <v>591010000</v>
      </c>
      <c r="T841" s="94">
        <v>50</v>
      </c>
    </row>
    <row r="842" spans="2:20" ht="27" customHeight="1">
      <c r="B842" s="62" t="s">
        <v>47528</v>
      </c>
      <c r="C842" s="57" t="s">
        <v>44743</v>
      </c>
      <c r="D842" s="58" t="s">
        <v>12050</v>
      </c>
      <c r="E842" s="63" t="s">
        <v>47517</v>
      </c>
      <c r="F842" s="68" t="s">
        <v>47518</v>
      </c>
      <c r="G842" s="63" t="s">
        <v>43917</v>
      </c>
      <c r="H842" s="68" t="s">
        <v>47519</v>
      </c>
      <c r="I842" s="63" t="s">
        <v>47520</v>
      </c>
      <c r="J842" s="68" t="s">
        <v>47529</v>
      </c>
      <c r="K842" s="68" t="s">
        <v>47530</v>
      </c>
      <c r="L842" s="62" t="s">
        <v>45700</v>
      </c>
      <c r="M842" s="58" t="s">
        <v>43499</v>
      </c>
      <c r="N842" s="77">
        <v>25</v>
      </c>
      <c r="O842" s="77">
        <v>6428</v>
      </c>
      <c r="P842" s="83">
        <f t="shared" si="20"/>
        <v>160700</v>
      </c>
      <c r="Q842" s="64" t="s">
        <v>47431</v>
      </c>
      <c r="R842" s="62" t="s">
        <v>44907</v>
      </c>
      <c r="S842" s="68">
        <v>591010000</v>
      </c>
      <c r="T842" s="94">
        <v>50</v>
      </c>
    </row>
    <row r="843" spans="2:20" ht="27" customHeight="1">
      <c r="B843" s="62" t="s">
        <v>47531</v>
      </c>
      <c r="C843" s="57" t="s">
        <v>44743</v>
      </c>
      <c r="D843" s="58" t="s">
        <v>12050</v>
      </c>
      <c r="E843" s="63" t="s">
        <v>47517</v>
      </c>
      <c r="F843" s="68" t="s">
        <v>47518</v>
      </c>
      <c r="G843" s="63" t="s">
        <v>43917</v>
      </c>
      <c r="H843" s="68" t="s">
        <v>47519</v>
      </c>
      <c r="I843" s="63" t="s">
        <v>47520</v>
      </c>
      <c r="J843" s="68" t="s">
        <v>47532</v>
      </c>
      <c r="K843" s="68" t="s">
        <v>47533</v>
      </c>
      <c r="L843" s="62" t="s">
        <v>45700</v>
      </c>
      <c r="M843" s="58" t="s">
        <v>43499</v>
      </c>
      <c r="N843" s="77">
        <v>25</v>
      </c>
      <c r="O843" s="77">
        <v>6428</v>
      </c>
      <c r="P843" s="83">
        <f t="shared" si="20"/>
        <v>160700</v>
      </c>
      <c r="Q843" s="64" t="s">
        <v>47431</v>
      </c>
      <c r="R843" s="62" t="s">
        <v>44907</v>
      </c>
      <c r="S843" s="68">
        <v>591010000</v>
      </c>
      <c r="T843" s="94">
        <v>50</v>
      </c>
    </row>
    <row r="844" spans="2:20" ht="27" customHeight="1">
      <c r="B844" s="62" t="s">
        <v>47534</v>
      </c>
      <c r="C844" s="57" t="s">
        <v>44743</v>
      </c>
      <c r="D844" s="57" t="s">
        <v>12050</v>
      </c>
      <c r="E844" s="63" t="s">
        <v>43925</v>
      </c>
      <c r="F844" s="68" t="s">
        <v>47535</v>
      </c>
      <c r="G844" s="63" t="s">
        <v>43926</v>
      </c>
      <c r="H844" s="68" t="s">
        <v>47536</v>
      </c>
      <c r="I844" s="68" t="s">
        <v>43918</v>
      </c>
      <c r="J844" s="68" t="s">
        <v>47537</v>
      </c>
      <c r="K844" s="68" t="s">
        <v>47538</v>
      </c>
      <c r="L844" s="62" t="s">
        <v>45700</v>
      </c>
      <c r="M844" s="58" t="s">
        <v>43499</v>
      </c>
      <c r="N844" s="77">
        <v>10</v>
      </c>
      <c r="O844" s="77">
        <v>6849</v>
      </c>
      <c r="P844" s="83">
        <f t="shared" si="20"/>
        <v>68490</v>
      </c>
      <c r="Q844" s="64" t="s">
        <v>47431</v>
      </c>
      <c r="R844" s="62" t="s">
        <v>44907</v>
      </c>
      <c r="S844" s="107">
        <v>591010000</v>
      </c>
      <c r="T844" s="94">
        <v>50</v>
      </c>
    </row>
    <row r="845" spans="2:20" ht="27" customHeight="1">
      <c r="B845" s="62" t="s">
        <v>47539</v>
      </c>
      <c r="C845" s="57" t="s">
        <v>44743</v>
      </c>
      <c r="D845" s="58" t="s">
        <v>12050</v>
      </c>
      <c r="E845" s="63" t="s">
        <v>43925</v>
      </c>
      <c r="F845" s="68" t="s">
        <v>47535</v>
      </c>
      <c r="G845" s="63" t="s">
        <v>43926</v>
      </c>
      <c r="H845" s="68" t="s">
        <v>47536</v>
      </c>
      <c r="I845" s="68" t="s">
        <v>43918</v>
      </c>
      <c r="J845" s="65" t="s">
        <v>47540</v>
      </c>
      <c r="K845" s="68" t="s">
        <v>47541</v>
      </c>
      <c r="L845" s="62" t="s">
        <v>45700</v>
      </c>
      <c r="M845" s="58" t="s">
        <v>43499</v>
      </c>
      <c r="N845" s="77">
        <v>15</v>
      </c>
      <c r="O845" s="77">
        <v>6848.67</v>
      </c>
      <c r="P845" s="83">
        <f t="shared" si="20"/>
        <v>102730.05</v>
      </c>
      <c r="Q845" s="64" t="s">
        <v>47431</v>
      </c>
      <c r="R845" s="62" t="s">
        <v>44907</v>
      </c>
      <c r="S845" s="107">
        <v>591010000</v>
      </c>
      <c r="T845" s="94">
        <v>50</v>
      </c>
    </row>
    <row r="846" spans="2:20" ht="27" customHeight="1">
      <c r="B846" s="62" t="s">
        <v>47542</v>
      </c>
      <c r="C846" s="57" t="s">
        <v>44743</v>
      </c>
      <c r="D846" s="58" t="s">
        <v>12050</v>
      </c>
      <c r="E846" s="63" t="s">
        <v>43925</v>
      </c>
      <c r="F846" s="68" t="s">
        <v>47535</v>
      </c>
      <c r="G846" s="63" t="s">
        <v>43926</v>
      </c>
      <c r="H846" s="68" t="s">
        <v>47536</v>
      </c>
      <c r="I846" s="68" t="s">
        <v>43918</v>
      </c>
      <c r="J846" s="68" t="s">
        <v>47543</v>
      </c>
      <c r="K846" s="68" t="s">
        <v>47544</v>
      </c>
      <c r="L846" s="62" t="s">
        <v>45700</v>
      </c>
      <c r="M846" s="58" t="s">
        <v>43499</v>
      </c>
      <c r="N846" s="77">
        <v>15</v>
      </c>
      <c r="O846" s="77">
        <v>6848.67</v>
      </c>
      <c r="P846" s="83">
        <f t="shared" si="20"/>
        <v>102730.05</v>
      </c>
      <c r="Q846" s="64" t="s">
        <v>47431</v>
      </c>
      <c r="R846" s="62" t="s">
        <v>44907</v>
      </c>
      <c r="S846" s="107">
        <v>591010000</v>
      </c>
      <c r="T846" s="94">
        <v>50</v>
      </c>
    </row>
    <row r="847" spans="2:20" ht="27" customHeight="1">
      <c r="B847" s="62" t="s">
        <v>47545</v>
      </c>
      <c r="C847" s="57" t="s">
        <v>44743</v>
      </c>
      <c r="D847" s="58" t="s">
        <v>12050</v>
      </c>
      <c r="E847" s="63" t="s">
        <v>43921</v>
      </c>
      <c r="F847" s="63" t="s">
        <v>43922</v>
      </c>
      <c r="G847" s="63" t="s">
        <v>43922</v>
      </c>
      <c r="H847" s="68" t="s">
        <v>47469</v>
      </c>
      <c r="I847" s="63" t="s">
        <v>43923</v>
      </c>
      <c r="J847" s="68" t="s">
        <v>43938</v>
      </c>
      <c r="K847" s="68" t="s">
        <v>43938</v>
      </c>
      <c r="L847" s="62" t="s">
        <v>45700</v>
      </c>
      <c r="M847" s="58" t="s">
        <v>43499</v>
      </c>
      <c r="N847" s="77">
        <v>40</v>
      </c>
      <c r="O847" s="77">
        <v>3225</v>
      </c>
      <c r="P847" s="83">
        <f t="shared" si="20"/>
        <v>129000</v>
      </c>
      <c r="Q847" s="64" t="s">
        <v>47431</v>
      </c>
      <c r="R847" s="62" t="s">
        <v>44907</v>
      </c>
      <c r="S847" s="68">
        <v>591010000</v>
      </c>
      <c r="T847" s="94">
        <v>50</v>
      </c>
    </row>
    <row r="848" spans="2:20" ht="27" customHeight="1">
      <c r="B848" s="62" t="s">
        <v>47546</v>
      </c>
      <c r="C848" s="57" t="s">
        <v>44743</v>
      </c>
      <c r="D848" s="58" t="s">
        <v>12050</v>
      </c>
      <c r="E848" s="63" t="s">
        <v>43921</v>
      </c>
      <c r="F848" s="63" t="s">
        <v>43922</v>
      </c>
      <c r="G848" s="63" t="s">
        <v>43922</v>
      </c>
      <c r="H848" s="68" t="s">
        <v>47469</v>
      </c>
      <c r="I848" s="63" t="s">
        <v>43923</v>
      </c>
      <c r="J848" s="65" t="s">
        <v>47547</v>
      </c>
      <c r="K848" s="68" t="s">
        <v>43955</v>
      </c>
      <c r="L848" s="62" t="s">
        <v>45700</v>
      </c>
      <c r="M848" s="58" t="s">
        <v>43499</v>
      </c>
      <c r="N848" s="77">
        <v>25</v>
      </c>
      <c r="O848" s="77">
        <v>5216</v>
      </c>
      <c r="P848" s="83">
        <f t="shared" si="20"/>
        <v>130400</v>
      </c>
      <c r="Q848" s="64" t="s">
        <v>47431</v>
      </c>
      <c r="R848" s="62" t="s">
        <v>44907</v>
      </c>
      <c r="S848" s="107">
        <v>591010000</v>
      </c>
      <c r="T848" s="94">
        <v>50</v>
      </c>
    </row>
    <row r="849" spans="2:20" ht="27" customHeight="1">
      <c r="B849" s="62" t="s">
        <v>47548</v>
      </c>
      <c r="C849" s="57" t="s">
        <v>44743</v>
      </c>
      <c r="D849" s="58" t="s">
        <v>12050</v>
      </c>
      <c r="E849" s="63" t="s">
        <v>47460</v>
      </c>
      <c r="F849" s="63" t="s">
        <v>45681</v>
      </c>
      <c r="G849" s="63" t="s">
        <v>43930</v>
      </c>
      <c r="H849" s="63" t="s">
        <v>47461</v>
      </c>
      <c r="I849" s="63" t="s">
        <v>47462</v>
      </c>
      <c r="J849" s="68" t="s">
        <v>47549</v>
      </c>
      <c r="K849" s="68" t="s">
        <v>47550</v>
      </c>
      <c r="L849" s="62" t="s">
        <v>45700</v>
      </c>
      <c r="M849" s="58" t="s">
        <v>43499</v>
      </c>
      <c r="N849" s="77">
        <v>20</v>
      </c>
      <c r="O849" s="77">
        <v>26152</v>
      </c>
      <c r="P849" s="83">
        <f t="shared" si="20"/>
        <v>523040</v>
      </c>
      <c r="Q849" s="64" t="s">
        <v>47431</v>
      </c>
      <c r="R849" s="62" t="s">
        <v>44907</v>
      </c>
      <c r="S849" s="107">
        <v>591010000</v>
      </c>
      <c r="T849" s="94">
        <v>50</v>
      </c>
    </row>
    <row r="850" spans="2:20" ht="27" customHeight="1">
      <c r="B850" s="62" t="s">
        <v>47551</v>
      </c>
      <c r="C850" s="57" t="s">
        <v>44743</v>
      </c>
      <c r="D850" s="57" t="s">
        <v>12050</v>
      </c>
      <c r="E850" s="63" t="s">
        <v>47460</v>
      </c>
      <c r="F850" s="63" t="s">
        <v>45681</v>
      </c>
      <c r="G850" s="63" t="s">
        <v>43930</v>
      </c>
      <c r="H850" s="63" t="s">
        <v>47461</v>
      </c>
      <c r="I850" s="63" t="s">
        <v>47462</v>
      </c>
      <c r="J850" s="68" t="s">
        <v>47552</v>
      </c>
      <c r="K850" s="68" t="s">
        <v>47553</v>
      </c>
      <c r="L850" s="62" t="s">
        <v>45700</v>
      </c>
      <c r="M850" s="58" t="s">
        <v>43499</v>
      </c>
      <c r="N850" s="77">
        <v>20</v>
      </c>
      <c r="O850" s="77">
        <v>26152</v>
      </c>
      <c r="P850" s="83">
        <f>IFERROR(N850*O850,0)</f>
        <v>523040</v>
      </c>
      <c r="Q850" s="64" t="s">
        <v>47431</v>
      </c>
      <c r="R850" s="62" t="s">
        <v>44907</v>
      </c>
      <c r="S850" s="107">
        <v>591010000</v>
      </c>
      <c r="T850" s="94">
        <v>50</v>
      </c>
    </row>
    <row r="851" spans="2:20" ht="27" customHeight="1">
      <c r="B851" s="62" t="s">
        <v>47554</v>
      </c>
      <c r="C851" s="57" t="s">
        <v>44743</v>
      </c>
      <c r="D851" s="57" t="s">
        <v>12050</v>
      </c>
      <c r="E851" s="63" t="s">
        <v>47460</v>
      </c>
      <c r="F851" s="63" t="s">
        <v>45681</v>
      </c>
      <c r="G851" s="63" t="s">
        <v>43930</v>
      </c>
      <c r="H851" s="63" t="s">
        <v>47461</v>
      </c>
      <c r="I851" s="63" t="s">
        <v>47462</v>
      </c>
      <c r="J851" s="68" t="s">
        <v>47555</v>
      </c>
      <c r="K851" s="68" t="s">
        <v>47556</v>
      </c>
      <c r="L851" s="62" t="s">
        <v>45700</v>
      </c>
      <c r="M851" s="58" t="s">
        <v>43499</v>
      </c>
      <c r="N851" s="77">
        <v>15</v>
      </c>
      <c r="O851" s="77">
        <v>45123</v>
      </c>
      <c r="P851" s="83">
        <f t="shared" ref="P851" si="21">IFERROR(N851*O851,0)</f>
        <v>676845</v>
      </c>
      <c r="Q851" s="64" t="s">
        <v>47431</v>
      </c>
      <c r="R851" s="62" t="s">
        <v>44907</v>
      </c>
      <c r="S851" s="107">
        <v>591010000</v>
      </c>
      <c r="T851" s="94">
        <v>50</v>
      </c>
    </row>
    <row r="852" spans="2:20" ht="27" customHeight="1">
      <c r="B852" s="62" t="s">
        <v>47557</v>
      </c>
      <c r="C852" s="57" t="s">
        <v>44743</v>
      </c>
      <c r="D852" s="58" t="s">
        <v>12050</v>
      </c>
      <c r="E852" s="63" t="s">
        <v>47460</v>
      </c>
      <c r="F852" s="63" t="s">
        <v>45681</v>
      </c>
      <c r="G852" s="63" t="s">
        <v>43930</v>
      </c>
      <c r="H852" s="63" t="s">
        <v>47461</v>
      </c>
      <c r="I852" s="63" t="s">
        <v>47462</v>
      </c>
      <c r="J852" s="68" t="s">
        <v>46044</v>
      </c>
      <c r="K852" s="68" t="s">
        <v>47558</v>
      </c>
      <c r="L852" s="62" t="s">
        <v>45700</v>
      </c>
      <c r="M852" s="58" t="s">
        <v>43499</v>
      </c>
      <c r="N852" s="77">
        <v>15</v>
      </c>
      <c r="O852" s="77">
        <v>45123</v>
      </c>
      <c r="P852" s="83">
        <f>IFERROR(N852*O852,0)</f>
        <v>676845</v>
      </c>
      <c r="Q852" s="64" t="s">
        <v>47431</v>
      </c>
      <c r="R852" s="62" t="s">
        <v>44907</v>
      </c>
      <c r="S852" s="107">
        <v>591010000</v>
      </c>
      <c r="T852" s="94">
        <v>50</v>
      </c>
    </row>
    <row r="853" spans="2:20" ht="27" customHeight="1">
      <c r="B853" s="62" t="s">
        <v>47559</v>
      </c>
      <c r="C853" s="57" t="s">
        <v>44743</v>
      </c>
      <c r="D853" s="57" t="s">
        <v>12050</v>
      </c>
      <c r="E853" s="63" t="s">
        <v>47560</v>
      </c>
      <c r="F853" s="63" t="s">
        <v>47561</v>
      </c>
      <c r="G853" s="63" t="s">
        <v>44008</v>
      </c>
      <c r="H853" s="63" t="s">
        <v>45906</v>
      </c>
      <c r="I853" s="63" t="s">
        <v>47562</v>
      </c>
      <c r="J853" s="68" t="s">
        <v>47563</v>
      </c>
      <c r="K853" s="68" t="s">
        <v>47564</v>
      </c>
      <c r="L853" s="62" t="s">
        <v>46140</v>
      </c>
      <c r="M853" s="66" t="s">
        <v>43499</v>
      </c>
      <c r="N853" s="77">
        <v>30</v>
      </c>
      <c r="O853" s="77">
        <v>525</v>
      </c>
      <c r="P853" s="83">
        <f>IFERROR(N853*O853,0)</f>
        <v>15750</v>
      </c>
      <c r="Q853" s="64" t="s">
        <v>47431</v>
      </c>
      <c r="R853" s="64" t="s">
        <v>43540</v>
      </c>
      <c r="S853" s="107">
        <v>591010000</v>
      </c>
      <c r="T853" s="57">
        <v>30</v>
      </c>
    </row>
    <row r="854" spans="2:20" ht="27" customHeight="1">
      <c r="B854" s="62" t="s">
        <v>47565</v>
      </c>
      <c r="C854" s="57" t="s">
        <v>44743</v>
      </c>
      <c r="D854" s="57" t="s">
        <v>12050</v>
      </c>
      <c r="E854" s="63" t="s">
        <v>47560</v>
      </c>
      <c r="F854" s="63" t="s">
        <v>47566</v>
      </c>
      <c r="G854" s="63" t="s">
        <v>44008</v>
      </c>
      <c r="H854" s="63" t="s">
        <v>45906</v>
      </c>
      <c r="I854" s="63" t="s">
        <v>47562</v>
      </c>
      <c r="J854" s="68" t="s">
        <v>47567</v>
      </c>
      <c r="K854" s="68" t="s">
        <v>47568</v>
      </c>
      <c r="L854" s="62" t="s">
        <v>46140</v>
      </c>
      <c r="M854" s="66" t="s">
        <v>43499</v>
      </c>
      <c r="N854" s="77">
        <v>37</v>
      </c>
      <c r="O854" s="77">
        <v>1800</v>
      </c>
      <c r="P854" s="83">
        <f t="shared" ref="P854:P917" si="22">IFERROR(N854*O854,0)</f>
        <v>66600</v>
      </c>
      <c r="Q854" s="64" t="s">
        <v>47431</v>
      </c>
      <c r="R854" s="64" t="s">
        <v>43540</v>
      </c>
      <c r="S854" s="107">
        <v>591010000</v>
      </c>
      <c r="T854" s="57">
        <v>30</v>
      </c>
    </row>
    <row r="855" spans="2:20" ht="27" customHeight="1">
      <c r="B855" s="62" t="s">
        <v>47569</v>
      </c>
      <c r="C855" s="57" t="s">
        <v>44743</v>
      </c>
      <c r="D855" s="57" t="s">
        <v>12050</v>
      </c>
      <c r="E855" s="63" t="s">
        <v>47560</v>
      </c>
      <c r="F855" s="63" t="s">
        <v>47566</v>
      </c>
      <c r="G855" s="63" t="s">
        <v>44008</v>
      </c>
      <c r="H855" s="63" t="s">
        <v>45906</v>
      </c>
      <c r="I855" s="63" t="s">
        <v>47562</v>
      </c>
      <c r="J855" s="68" t="s">
        <v>47570</v>
      </c>
      <c r="K855" s="68" t="s">
        <v>47571</v>
      </c>
      <c r="L855" s="62" t="s">
        <v>46140</v>
      </c>
      <c r="M855" s="66" t="s">
        <v>43499</v>
      </c>
      <c r="N855" s="77">
        <v>9</v>
      </c>
      <c r="O855" s="77">
        <v>1100</v>
      </c>
      <c r="P855" s="83">
        <f t="shared" si="22"/>
        <v>9900</v>
      </c>
      <c r="Q855" s="64" t="s">
        <v>47431</v>
      </c>
      <c r="R855" s="64" t="s">
        <v>43540</v>
      </c>
      <c r="S855" s="107">
        <v>591010000</v>
      </c>
      <c r="T855" s="57">
        <v>30</v>
      </c>
    </row>
    <row r="856" spans="2:20" ht="27" customHeight="1">
      <c r="B856" s="62" t="s">
        <v>47572</v>
      </c>
      <c r="C856" s="57" t="s">
        <v>44743</v>
      </c>
      <c r="D856" s="57" t="s">
        <v>12050</v>
      </c>
      <c r="E856" s="63" t="s">
        <v>47560</v>
      </c>
      <c r="F856" s="63" t="s">
        <v>47566</v>
      </c>
      <c r="G856" s="63" t="s">
        <v>44008</v>
      </c>
      <c r="H856" s="63" t="s">
        <v>45906</v>
      </c>
      <c r="I856" s="63" t="s">
        <v>47562</v>
      </c>
      <c r="J856" s="68" t="s">
        <v>47573</v>
      </c>
      <c r="K856" s="68" t="s">
        <v>47574</v>
      </c>
      <c r="L856" s="62" t="s">
        <v>46140</v>
      </c>
      <c r="M856" s="66" t="s">
        <v>43499</v>
      </c>
      <c r="N856" s="77">
        <v>11</v>
      </c>
      <c r="O856" s="77">
        <v>1450</v>
      </c>
      <c r="P856" s="83">
        <f t="shared" si="22"/>
        <v>15950</v>
      </c>
      <c r="Q856" s="64" t="s">
        <v>47431</v>
      </c>
      <c r="R856" s="64" t="s">
        <v>43540</v>
      </c>
      <c r="S856" s="107">
        <v>591010000</v>
      </c>
      <c r="T856" s="57">
        <v>30</v>
      </c>
    </row>
    <row r="857" spans="2:20" ht="27" customHeight="1">
      <c r="B857" s="62" t="s">
        <v>47575</v>
      </c>
      <c r="C857" s="57" t="s">
        <v>44743</v>
      </c>
      <c r="D857" s="57" t="s">
        <v>12050</v>
      </c>
      <c r="E857" s="63" t="s">
        <v>47560</v>
      </c>
      <c r="F857" s="63" t="s">
        <v>47566</v>
      </c>
      <c r="G857" s="63" t="s">
        <v>44008</v>
      </c>
      <c r="H857" s="63" t="s">
        <v>45906</v>
      </c>
      <c r="I857" s="63" t="s">
        <v>47562</v>
      </c>
      <c r="J857" s="68" t="s">
        <v>47576</v>
      </c>
      <c r="K857" s="68" t="s">
        <v>47577</v>
      </c>
      <c r="L857" s="62" t="s">
        <v>46140</v>
      </c>
      <c r="M857" s="66" t="s">
        <v>43499</v>
      </c>
      <c r="N857" s="77">
        <v>9</v>
      </c>
      <c r="O857" s="77">
        <v>2700</v>
      </c>
      <c r="P857" s="83">
        <f t="shared" si="22"/>
        <v>24300</v>
      </c>
      <c r="Q857" s="64" t="s">
        <v>47431</v>
      </c>
      <c r="R857" s="64" t="s">
        <v>43540</v>
      </c>
      <c r="S857" s="107">
        <v>591010000</v>
      </c>
      <c r="T857" s="57">
        <v>30</v>
      </c>
    </row>
    <row r="858" spans="2:20" ht="27" customHeight="1">
      <c r="B858" s="62" t="s">
        <v>47578</v>
      </c>
      <c r="C858" s="57" t="s">
        <v>44743</v>
      </c>
      <c r="D858" s="57" t="s">
        <v>12050</v>
      </c>
      <c r="E858" s="63" t="s">
        <v>44017</v>
      </c>
      <c r="F858" s="63" t="s">
        <v>47579</v>
      </c>
      <c r="G858" s="63" t="s">
        <v>44018</v>
      </c>
      <c r="H858" s="63" t="s">
        <v>47579</v>
      </c>
      <c r="I858" s="63" t="s">
        <v>44018</v>
      </c>
      <c r="J858" s="68" t="s">
        <v>47580</v>
      </c>
      <c r="K858" s="68" t="s">
        <v>47581</v>
      </c>
      <c r="L858" s="62" t="s">
        <v>46140</v>
      </c>
      <c r="M858" s="66" t="s">
        <v>43499</v>
      </c>
      <c r="N858" s="77">
        <v>3</v>
      </c>
      <c r="O858" s="77">
        <v>20100</v>
      </c>
      <c r="P858" s="83">
        <f t="shared" si="22"/>
        <v>60300</v>
      </c>
      <c r="Q858" s="64" t="s">
        <v>47431</v>
      </c>
      <c r="R858" s="64" t="s">
        <v>43540</v>
      </c>
      <c r="S858" s="107">
        <v>591010000</v>
      </c>
      <c r="T858" s="57">
        <v>30</v>
      </c>
    </row>
    <row r="859" spans="2:20" ht="27" customHeight="1">
      <c r="B859" s="62" t="s">
        <v>47582</v>
      </c>
      <c r="C859" s="57" t="s">
        <v>44743</v>
      </c>
      <c r="D859" s="57" t="s">
        <v>12050</v>
      </c>
      <c r="E859" s="63" t="s">
        <v>44017</v>
      </c>
      <c r="F859" s="63" t="s">
        <v>47579</v>
      </c>
      <c r="G859" s="63" t="s">
        <v>44018</v>
      </c>
      <c r="H859" s="63" t="s">
        <v>47579</v>
      </c>
      <c r="I859" s="63" t="s">
        <v>44018</v>
      </c>
      <c r="J859" s="68" t="s">
        <v>47583</v>
      </c>
      <c r="K859" s="68" t="s">
        <v>47584</v>
      </c>
      <c r="L859" s="62" t="s">
        <v>46140</v>
      </c>
      <c r="M859" s="66" t="s">
        <v>43499</v>
      </c>
      <c r="N859" s="77">
        <v>11</v>
      </c>
      <c r="O859" s="77">
        <v>23500</v>
      </c>
      <c r="P859" s="83">
        <f t="shared" si="22"/>
        <v>258500</v>
      </c>
      <c r="Q859" s="64" t="s">
        <v>47431</v>
      </c>
      <c r="R859" s="64" t="s">
        <v>43540</v>
      </c>
      <c r="S859" s="107">
        <v>591010000</v>
      </c>
      <c r="T859" s="57">
        <v>30</v>
      </c>
    </row>
    <row r="860" spans="2:20" ht="27" customHeight="1">
      <c r="B860" s="62" t="s">
        <v>47585</v>
      </c>
      <c r="C860" s="57" t="s">
        <v>44743</v>
      </c>
      <c r="D860" s="57" t="s">
        <v>12050</v>
      </c>
      <c r="E860" s="63" t="s">
        <v>44017</v>
      </c>
      <c r="F860" s="63" t="s">
        <v>47579</v>
      </c>
      <c r="G860" s="63" t="s">
        <v>44018</v>
      </c>
      <c r="H860" s="63" t="s">
        <v>47579</v>
      </c>
      <c r="I860" s="63" t="s">
        <v>44018</v>
      </c>
      <c r="J860" s="68" t="s">
        <v>47586</v>
      </c>
      <c r="K860" s="68" t="s">
        <v>47587</v>
      </c>
      <c r="L860" s="62" t="s">
        <v>46140</v>
      </c>
      <c r="M860" s="66" t="s">
        <v>43499</v>
      </c>
      <c r="N860" s="77">
        <v>13</v>
      </c>
      <c r="O860" s="77">
        <v>14200</v>
      </c>
      <c r="P860" s="83">
        <f t="shared" si="22"/>
        <v>184600</v>
      </c>
      <c r="Q860" s="64" t="s">
        <v>47431</v>
      </c>
      <c r="R860" s="64" t="s">
        <v>43540</v>
      </c>
      <c r="S860" s="107">
        <v>591010000</v>
      </c>
      <c r="T860" s="57">
        <v>30</v>
      </c>
    </row>
    <row r="861" spans="2:20" ht="27" customHeight="1">
      <c r="B861" s="62" t="s">
        <v>47588</v>
      </c>
      <c r="C861" s="57" t="s">
        <v>44743</v>
      </c>
      <c r="D861" s="57" t="s">
        <v>12050</v>
      </c>
      <c r="E861" s="63" t="s">
        <v>44017</v>
      </c>
      <c r="F861" s="63" t="s">
        <v>47579</v>
      </c>
      <c r="G861" s="63" t="s">
        <v>44018</v>
      </c>
      <c r="H861" s="63" t="s">
        <v>47579</v>
      </c>
      <c r="I861" s="63" t="s">
        <v>44018</v>
      </c>
      <c r="J861" s="68" t="s">
        <v>47589</v>
      </c>
      <c r="K861" s="68" t="s">
        <v>47590</v>
      </c>
      <c r="L861" s="62" t="s">
        <v>46140</v>
      </c>
      <c r="M861" s="66" t="s">
        <v>43499</v>
      </c>
      <c r="N861" s="77">
        <v>109</v>
      </c>
      <c r="O861" s="77">
        <v>13500</v>
      </c>
      <c r="P861" s="83">
        <f t="shared" si="22"/>
        <v>1471500</v>
      </c>
      <c r="Q861" s="64" t="s">
        <v>47431</v>
      </c>
      <c r="R861" s="64" t="s">
        <v>43540</v>
      </c>
      <c r="S861" s="107">
        <v>591010000</v>
      </c>
      <c r="T861" s="57">
        <v>30</v>
      </c>
    </row>
    <row r="862" spans="2:20" ht="27" customHeight="1">
      <c r="B862" s="62" t="s">
        <v>47591</v>
      </c>
      <c r="C862" s="57" t="s">
        <v>44743</v>
      </c>
      <c r="D862" s="57" t="s">
        <v>12050</v>
      </c>
      <c r="E862" s="63" t="s">
        <v>44051</v>
      </c>
      <c r="F862" s="63" t="s">
        <v>45737</v>
      </c>
      <c r="G862" s="63" t="s">
        <v>44041</v>
      </c>
      <c r="H862" s="63" t="s">
        <v>47592</v>
      </c>
      <c r="I862" s="63" t="s">
        <v>44052</v>
      </c>
      <c r="J862" s="68" t="s">
        <v>47593</v>
      </c>
      <c r="K862" s="68" t="s">
        <v>47593</v>
      </c>
      <c r="L862" s="62" t="s">
        <v>46140</v>
      </c>
      <c r="M862" s="66" t="s">
        <v>43499</v>
      </c>
      <c r="N862" s="77">
        <v>52</v>
      </c>
      <c r="O862" s="77">
        <v>1900</v>
      </c>
      <c r="P862" s="83">
        <f t="shared" si="22"/>
        <v>98800</v>
      </c>
      <c r="Q862" s="64" t="s">
        <v>47431</v>
      </c>
      <c r="R862" s="64" t="s">
        <v>43540</v>
      </c>
      <c r="S862" s="107">
        <v>591010000</v>
      </c>
      <c r="T862" s="57">
        <v>30</v>
      </c>
    </row>
    <row r="863" spans="2:20" ht="27" customHeight="1">
      <c r="B863" s="62" t="s">
        <v>47594</v>
      </c>
      <c r="C863" s="57" t="s">
        <v>44743</v>
      </c>
      <c r="D863" s="57" t="s">
        <v>12050</v>
      </c>
      <c r="E863" s="63" t="s">
        <v>44055</v>
      </c>
      <c r="F863" s="63" t="s">
        <v>45737</v>
      </c>
      <c r="G863" s="63" t="s">
        <v>44041</v>
      </c>
      <c r="H863" s="63" t="s">
        <v>47595</v>
      </c>
      <c r="I863" s="63" t="s">
        <v>44056</v>
      </c>
      <c r="J863" s="68" t="s">
        <v>47596</v>
      </c>
      <c r="K863" s="68" t="s">
        <v>47596</v>
      </c>
      <c r="L863" s="62" t="s">
        <v>46140</v>
      </c>
      <c r="M863" s="66" t="s">
        <v>43499</v>
      </c>
      <c r="N863" s="77">
        <v>6</v>
      </c>
      <c r="O863" s="77">
        <v>2500</v>
      </c>
      <c r="P863" s="83">
        <f t="shared" si="22"/>
        <v>15000</v>
      </c>
      <c r="Q863" s="64" t="s">
        <v>47431</v>
      </c>
      <c r="R863" s="64" t="s">
        <v>43540</v>
      </c>
      <c r="S863" s="107">
        <v>591010000</v>
      </c>
      <c r="T863" s="57">
        <v>30</v>
      </c>
    </row>
    <row r="864" spans="2:20" ht="27" customHeight="1">
      <c r="B864" s="62" t="s">
        <v>47597</v>
      </c>
      <c r="C864" s="57" t="s">
        <v>44743</v>
      </c>
      <c r="D864" s="57" t="s">
        <v>12050</v>
      </c>
      <c r="E864" s="63" t="s">
        <v>44068</v>
      </c>
      <c r="F864" s="63" t="s">
        <v>45737</v>
      </c>
      <c r="G864" s="63" t="s">
        <v>44041</v>
      </c>
      <c r="H864" s="63" t="s">
        <v>47598</v>
      </c>
      <c r="I864" s="63" t="s">
        <v>44069</v>
      </c>
      <c r="J864" s="68" t="s">
        <v>47599</v>
      </c>
      <c r="K864" s="68" t="s">
        <v>47599</v>
      </c>
      <c r="L864" s="62" t="s">
        <v>46140</v>
      </c>
      <c r="M864" s="66" t="s">
        <v>43499</v>
      </c>
      <c r="N864" s="77">
        <v>25</v>
      </c>
      <c r="O864" s="77">
        <v>5050</v>
      </c>
      <c r="P864" s="83">
        <f t="shared" si="22"/>
        <v>126250</v>
      </c>
      <c r="Q864" s="64" t="s">
        <v>47431</v>
      </c>
      <c r="R864" s="64" t="s">
        <v>43540</v>
      </c>
      <c r="S864" s="107">
        <v>591010000</v>
      </c>
      <c r="T864" s="57">
        <v>30</v>
      </c>
    </row>
    <row r="865" spans="2:20" ht="27" customHeight="1">
      <c r="B865" s="62" t="s">
        <v>47600</v>
      </c>
      <c r="C865" s="57" t="s">
        <v>44743</v>
      </c>
      <c r="D865" s="57" t="s">
        <v>12050</v>
      </c>
      <c r="E865" s="63" t="s">
        <v>47601</v>
      </c>
      <c r="F865" s="63" t="s">
        <v>45737</v>
      </c>
      <c r="G865" s="63" t="s">
        <v>44041</v>
      </c>
      <c r="H865" s="63" t="s">
        <v>47602</v>
      </c>
      <c r="I865" s="63" t="s">
        <v>47603</v>
      </c>
      <c r="J865" s="68" t="s">
        <v>47604</v>
      </c>
      <c r="K865" s="63" t="s">
        <v>47605</v>
      </c>
      <c r="L865" s="62" t="s">
        <v>46140</v>
      </c>
      <c r="M865" s="66" t="s">
        <v>43499</v>
      </c>
      <c r="N865" s="77">
        <v>5</v>
      </c>
      <c r="O865" s="77">
        <v>6700</v>
      </c>
      <c r="P865" s="83">
        <f t="shared" si="22"/>
        <v>33500</v>
      </c>
      <c r="Q865" s="64" t="s">
        <v>47431</v>
      </c>
      <c r="R865" s="64" t="s">
        <v>43540</v>
      </c>
      <c r="S865" s="107">
        <v>591010000</v>
      </c>
      <c r="T865" s="57">
        <v>30</v>
      </c>
    </row>
    <row r="866" spans="2:20" ht="27" customHeight="1">
      <c r="B866" s="62" t="s">
        <v>47606</v>
      </c>
      <c r="C866" s="57" t="s">
        <v>44743</v>
      </c>
      <c r="D866" s="57" t="s">
        <v>12050</v>
      </c>
      <c r="E866" s="63" t="s">
        <v>44072</v>
      </c>
      <c r="F866" s="63" t="s">
        <v>45737</v>
      </c>
      <c r="G866" s="63" t="s">
        <v>44041</v>
      </c>
      <c r="H866" s="63" t="s">
        <v>47607</v>
      </c>
      <c r="I866" s="63" t="s">
        <v>44073</v>
      </c>
      <c r="J866" s="68" t="s">
        <v>47608</v>
      </c>
      <c r="K866" s="63" t="s">
        <v>47609</v>
      </c>
      <c r="L866" s="62" t="s">
        <v>46140</v>
      </c>
      <c r="M866" s="66" t="s">
        <v>43499</v>
      </c>
      <c r="N866" s="77">
        <v>5</v>
      </c>
      <c r="O866" s="77">
        <v>7000</v>
      </c>
      <c r="P866" s="83">
        <f t="shared" si="22"/>
        <v>35000</v>
      </c>
      <c r="Q866" s="64" t="s">
        <v>47431</v>
      </c>
      <c r="R866" s="64" t="s">
        <v>43540</v>
      </c>
      <c r="S866" s="107">
        <v>591010000</v>
      </c>
      <c r="T866" s="57">
        <v>30</v>
      </c>
    </row>
    <row r="867" spans="2:20" ht="27" customHeight="1">
      <c r="B867" s="62" t="s">
        <v>47610</v>
      </c>
      <c r="C867" s="57" t="s">
        <v>44743</v>
      </c>
      <c r="D867" s="57" t="s">
        <v>12050</v>
      </c>
      <c r="E867" s="63" t="s">
        <v>44140</v>
      </c>
      <c r="F867" s="63" t="s">
        <v>47611</v>
      </c>
      <c r="G867" s="63" t="s">
        <v>44141</v>
      </c>
      <c r="H867" s="63" t="s">
        <v>47611</v>
      </c>
      <c r="I867" s="63" t="s">
        <v>44141</v>
      </c>
      <c r="J867" s="68" t="s">
        <v>47612</v>
      </c>
      <c r="K867" s="68" t="s">
        <v>47613</v>
      </c>
      <c r="L867" s="62" t="s">
        <v>46140</v>
      </c>
      <c r="M867" s="66" t="s">
        <v>43499</v>
      </c>
      <c r="N867" s="77">
        <v>7</v>
      </c>
      <c r="O867" s="77">
        <v>25000</v>
      </c>
      <c r="P867" s="83">
        <f t="shared" si="22"/>
        <v>175000</v>
      </c>
      <c r="Q867" s="64" t="s">
        <v>47431</v>
      </c>
      <c r="R867" s="64" t="s">
        <v>43540</v>
      </c>
      <c r="S867" s="107">
        <v>591010000</v>
      </c>
      <c r="T867" s="57">
        <v>30</v>
      </c>
    </row>
    <row r="868" spans="2:20" ht="27" customHeight="1">
      <c r="B868" s="62" t="s">
        <v>47614</v>
      </c>
      <c r="C868" s="57" t="s">
        <v>44743</v>
      </c>
      <c r="D868" s="57" t="s">
        <v>12050</v>
      </c>
      <c r="E868" s="63" t="s">
        <v>47615</v>
      </c>
      <c r="F868" s="63" t="s">
        <v>47616</v>
      </c>
      <c r="G868" s="63" t="s">
        <v>47617</v>
      </c>
      <c r="H868" s="63" t="s">
        <v>47618</v>
      </c>
      <c r="I868" s="63" t="s">
        <v>47619</v>
      </c>
      <c r="J868" s="68" t="s">
        <v>47620</v>
      </c>
      <c r="K868" s="68" t="s">
        <v>47621</v>
      </c>
      <c r="L868" s="62" t="s">
        <v>46140</v>
      </c>
      <c r="M868" s="66" t="s">
        <v>43499</v>
      </c>
      <c r="N868" s="77">
        <v>20</v>
      </c>
      <c r="O868" s="77">
        <v>1700</v>
      </c>
      <c r="P868" s="83">
        <f t="shared" si="22"/>
        <v>34000</v>
      </c>
      <c r="Q868" s="64" t="s">
        <v>47431</v>
      </c>
      <c r="R868" s="64" t="s">
        <v>43540</v>
      </c>
      <c r="S868" s="107">
        <v>591010000</v>
      </c>
      <c r="T868" s="57">
        <v>30</v>
      </c>
    </row>
    <row r="869" spans="2:20" ht="27" customHeight="1">
      <c r="B869" s="62" t="s">
        <v>47622</v>
      </c>
      <c r="C869" s="57" t="s">
        <v>44743</v>
      </c>
      <c r="D869" s="57" t="s">
        <v>12050</v>
      </c>
      <c r="E869" s="63" t="s">
        <v>44066</v>
      </c>
      <c r="F869" s="63" t="s">
        <v>45737</v>
      </c>
      <c r="G869" s="63" t="s">
        <v>44041</v>
      </c>
      <c r="H869" s="63" t="s">
        <v>47623</v>
      </c>
      <c r="I869" s="63" t="s">
        <v>44067</v>
      </c>
      <c r="J869" s="68" t="s">
        <v>47624</v>
      </c>
      <c r="K869" s="68" t="s">
        <v>47625</v>
      </c>
      <c r="L869" s="62" t="s">
        <v>46140</v>
      </c>
      <c r="M869" s="66" t="s">
        <v>43499</v>
      </c>
      <c r="N869" s="77">
        <v>16</v>
      </c>
      <c r="O869" s="77">
        <v>16500</v>
      </c>
      <c r="P869" s="83">
        <f t="shared" si="22"/>
        <v>264000</v>
      </c>
      <c r="Q869" s="64" t="s">
        <v>47431</v>
      </c>
      <c r="R869" s="64" t="s">
        <v>43540</v>
      </c>
      <c r="S869" s="107">
        <v>591010000</v>
      </c>
      <c r="T869" s="57">
        <v>30</v>
      </c>
    </row>
    <row r="870" spans="2:20" ht="27" customHeight="1">
      <c r="B870" s="62" t="s">
        <v>47626</v>
      </c>
      <c r="C870" s="57" t="s">
        <v>44743</v>
      </c>
      <c r="D870" s="58" t="s">
        <v>12050</v>
      </c>
      <c r="E870" s="63" t="s">
        <v>47627</v>
      </c>
      <c r="F870" s="63" t="s">
        <v>47628</v>
      </c>
      <c r="G870" s="63" t="s">
        <v>47629</v>
      </c>
      <c r="H870" s="63" t="s">
        <v>47630</v>
      </c>
      <c r="I870" s="63" t="s">
        <v>47631</v>
      </c>
      <c r="J870" s="75" t="s">
        <v>47632</v>
      </c>
      <c r="K870" s="68" t="s">
        <v>47633</v>
      </c>
      <c r="L870" s="62" t="s">
        <v>45700</v>
      </c>
      <c r="M870" s="68" t="s">
        <v>43499</v>
      </c>
      <c r="N870" s="124">
        <v>4</v>
      </c>
      <c r="O870" s="125">
        <v>16700</v>
      </c>
      <c r="P870" s="83">
        <f t="shared" si="22"/>
        <v>66800</v>
      </c>
      <c r="Q870" s="64" t="s">
        <v>47431</v>
      </c>
      <c r="R870" s="68" t="s">
        <v>43500</v>
      </c>
      <c r="S870" s="58">
        <v>591010000</v>
      </c>
      <c r="T870" s="58">
        <v>100</v>
      </c>
    </row>
    <row r="871" spans="2:20" ht="27" customHeight="1">
      <c r="B871" s="62" t="s">
        <v>47634</v>
      </c>
      <c r="C871" s="57" t="s">
        <v>44743</v>
      </c>
      <c r="D871" s="58" t="s">
        <v>12050</v>
      </c>
      <c r="E871" s="63" t="s">
        <v>47627</v>
      </c>
      <c r="F871" s="63" t="s">
        <v>47635</v>
      </c>
      <c r="G871" s="63" t="s">
        <v>47629</v>
      </c>
      <c r="H871" s="63" t="s">
        <v>47630</v>
      </c>
      <c r="I871" s="63" t="s">
        <v>47631</v>
      </c>
      <c r="J871" s="75" t="s">
        <v>47636</v>
      </c>
      <c r="K871" s="68" t="s">
        <v>47637</v>
      </c>
      <c r="L871" s="62" t="s">
        <v>45700</v>
      </c>
      <c r="M871" s="68" t="s">
        <v>43499</v>
      </c>
      <c r="N871" s="124">
        <v>2</v>
      </c>
      <c r="O871" s="125">
        <v>21300</v>
      </c>
      <c r="P871" s="83">
        <f t="shared" si="22"/>
        <v>42600</v>
      </c>
      <c r="Q871" s="64" t="s">
        <v>47431</v>
      </c>
      <c r="R871" s="68" t="s">
        <v>43500</v>
      </c>
      <c r="S871" s="58">
        <v>591010000</v>
      </c>
      <c r="T871" s="58">
        <v>100</v>
      </c>
    </row>
    <row r="872" spans="2:20" ht="27" customHeight="1">
      <c r="B872" s="62" t="s">
        <v>47638</v>
      </c>
      <c r="C872" s="129" t="s">
        <v>44743</v>
      </c>
      <c r="D872" s="58" t="s">
        <v>12050</v>
      </c>
      <c r="E872" s="120" t="s">
        <v>47639</v>
      </c>
      <c r="F872" s="68" t="s">
        <v>47640</v>
      </c>
      <c r="G872" s="63" t="s">
        <v>47641</v>
      </c>
      <c r="H872" s="63" t="s">
        <v>47642</v>
      </c>
      <c r="I872" s="63" t="s">
        <v>47643</v>
      </c>
      <c r="J872" s="68"/>
      <c r="K872" s="68"/>
      <c r="L872" s="62" t="s">
        <v>45700</v>
      </c>
      <c r="M872" s="68" t="s">
        <v>44468</v>
      </c>
      <c r="N872" s="130">
        <v>2E-3</v>
      </c>
      <c r="O872" s="70">
        <v>5100000</v>
      </c>
      <c r="P872" s="83">
        <f t="shared" si="22"/>
        <v>10200</v>
      </c>
      <c r="Q872" s="64" t="s">
        <v>47431</v>
      </c>
      <c r="R872" s="68" t="s">
        <v>47644</v>
      </c>
      <c r="S872" s="86">
        <v>591010000</v>
      </c>
      <c r="T872" s="58">
        <v>50</v>
      </c>
    </row>
    <row r="873" spans="2:20" ht="27" customHeight="1">
      <c r="B873" s="62" t="s">
        <v>47645</v>
      </c>
      <c r="C873" s="129" t="s">
        <v>44743</v>
      </c>
      <c r="D873" s="58" t="s">
        <v>12050</v>
      </c>
      <c r="E873" s="120" t="s">
        <v>47646</v>
      </c>
      <c r="F873" s="68" t="s">
        <v>44654</v>
      </c>
      <c r="G873" s="63" t="s">
        <v>43729</v>
      </c>
      <c r="H873" s="68" t="s">
        <v>47647</v>
      </c>
      <c r="I873" s="63" t="s">
        <v>47648</v>
      </c>
      <c r="J873" s="68"/>
      <c r="K873" s="68"/>
      <c r="L873" s="62" t="s">
        <v>45700</v>
      </c>
      <c r="M873" s="68" t="s">
        <v>44468</v>
      </c>
      <c r="N873" s="130">
        <v>5.1999999999999998E-2</v>
      </c>
      <c r="O873" s="70">
        <v>465000</v>
      </c>
      <c r="P873" s="83">
        <f t="shared" si="22"/>
        <v>24180</v>
      </c>
      <c r="Q873" s="64" t="s">
        <v>47431</v>
      </c>
      <c r="R873" s="68" t="s">
        <v>47644</v>
      </c>
      <c r="S873" s="86">
        <v>591010000</v>
      </c>
      <c r="T873" s="58">
        <v>50</v>
      </c>
    </row>
    <row r="874" spans="2:20" ht="27" customHeight="1">
      <c r="B874" s="62" t="s">
        <v>47649</v>
      </c>
      <c r="C874" s="129" t="s">
        <v>44743</v>
      </c>
      <c r="D874" s="58" t="s">
        <v>12050</v>
      </c>
      <c r="E874" s="120" t="s">
        <v>47650</v>
      </c>
      <c r="F874" s="68" t="s">
        <v>44654</v>
      </c>
      <c r="G874" s="63" t="s">
        <v>43729</v>
      </c>
      <c r="H874" s="68" t="s">
        <v>47651</v>
      </c>
      <c r="I874" s="63" t="s">
        <v>47652</v>
      </c>
      <c r="J874" s="68"/>
      <c r="K874" s="68"/>
      <c r="L874" s="62" t="s">
        <v>45700</v>
      </c>
      <c r="M874" s="68" t="s">
        <v>44468</v>
      </c>
      <c r="N874" s="130">
        <v>0.37</v>
      </c>
      <c r="O874" s="70">
        <v>619000</v>
      </c>
      <c r="P874" s="83">
        <f t="shared" si="22"/>
        <v>229030</v>
      </c>
      <c r="Q874" s="64" t="s">
        <v>47431</v>
      </c>
      <c r="R874" s="68" t="s">
        <v>47644</v>
      </c>
      <c r="S874" s="86">
        <v>591010000</v>
      </c>
      <c r="T874" s="58">
        <v>50</v>
      </c>
    </row>
    <row r="875" spans="2:20" ht="27" customHeight="1">
      <c r="B875" s="62" t="s">
        <v>47653</v>
      </c>
      <c r="C875" s="129" t="s">
        <v>44743</v>
      </c>
      <c r="D875" s="58" t="s">
        <v>12050</v>
      </c>
      <c r="E875" s="120" t="s">
        <v>47654</v>
      </c>
      <c r="F875" s="68" t="s">
        <v>44654</v>
      </c>
      <c r="G875" s="63" t="s">
        <v>43729</v>
      </c>
      <c r="H875" s="68" t="s">
        <v>47655</v>
      </c>
      <c r="I875" s="63" t="s">
        <v>47656</v>
      </c>
      <c r="J875" s="68"/>
      <c r="K875" s="68"/>
      <c r="L875" s="62" t="s">
        <v>45700</v>
      </c>
      <c r="M875" s="68" t="s">
        <v>44468</v>
      </c>
      <c r="N875" s="130">
        <v>0.54</v>
      </c>
      <c r="O875" s="70">
        <v>619000</v>
      </c>
      <c r="P875" s="83">
        <f t="shared" si="22"/>
        <v>334260</v>
      </c>
      <c r="Q875" s="64" t="s">
        <v>47431</v>
      </c>
      <c r="R875" s="68" t="s">
        <v>47644</v>
      </c>
      <c r="S875" s="86">
        <v>591010000</v>
      </c>
      <c r="T875" s="58">
        <v>50</v>
      </c>
    </row>
    <row r="876" spans="2:20" ht="27" customHeight="1">
      <c r="B876" s="62" t="s">
        <v>47657</v>
      </c>
      <c r="C876" s="129" t="s">
        <v>44743</v>
      </c>
      <c r="D876" s="58" t="s">
        <v>12050</v>
      </c>
      <c r="E876" s="120" t="s">
        <v>47654</v>
      </c>
      <c r="F876" s="68" t="s">
        <v>44654</v>
      </c>
      <c r="G876" s="63" t="s">
        <v>43729</v>
      </c>
      <c r="H876" s="68" t="s">
        <v>47655</v>
      </c>
      <c r="I876" s="63" t="s">
        <v>47656</v>
      </c>
      <c r="J876" s="68"/>
      <c r="K876" s="68"/>
      <c r="L876" s="62" t="s">
        <v>45700</v>
      </c>
      <c r="M876" s="68" t="s">
        <v>44468</v>
      </c>
      <c r="N876" s="130">
        <v>0.53</v>
      </c>
      <c r="O876" s="70">
        <v>619000</v>
      </c>
      <c r="P876" s="83">
        <f t="shared" si="22"/>
        <v>328070</v>
      </c>
      <c r="Q876" s="64" t="s">
        <v>47431</v>
      </c>
      <c r="R876" s="68" t="s">
        <v>47644</v>
      </c>
      <c r="S876" s="86">
        <v>591010000</v>
      </c>
      <c r="T876" s="58">
        <v>50</v>
      </c>
    </row>
    <row r="877" spans="2:20" ht="27" customHeight="1">
      <c r="B877" s="62" t="s">
        <v>47658</v>
      </c>
      <c r="C877" s="129" t="s">
        <v>44743</v>
      </c>
      <c r="D877" s="58" t="s">
        <v>12050</v>
      </c>
      <c r="E877" s="120" t="s">
        <v>47659</v>
      </c>
      <c r="F877" s="68" t="s">
        <v>44654</v>
      </c>
      <c r="G877" s="63" t="s">
        <v>43729</v>
      </c>
      <c r="H877" s="68" t="s">
        <v>47660</v>
      </c>
      <c r="I877" s="63" t="s">
        <v>47661</v>
      </c>
      <c r="J877" s="68"/>
      <c r="K877" s="68"/>
      <c r="L877" s="62" t="s">
        <v>45700</v>
      </c>
      <c r="M877" s="68" t="s">
        <v>44468</v>
      </c>
      <c r="N877" s="130">
        <v>0.63</v>
      </c>
      <c r="O877" s="70">
        <v>619000</v>
      </c>
      <c r="P877" s="83">
        <f t="shared" si="22"/>
        <v>389970</v>
      </c>
      <c r="Q877" s="64" t="s">
        <v>47431</v>
      </c>
      <c r="R877" s="68" t="s">
        <v>47644</v>
      </c>
      <c r="S877" s="86">
        <v>591010000</v>
      </c>
      <c r="T877" s="58">
        <v>50</v>
      </c>
    </row>
    <row r="878" spans="2:20" ht="27" customHeight="1">
      <c r="B878" s="62" t="s">
        <v>47662</v>
      </c>
      <c r="C878" s="129" t="s">
        <v>44743</v>
      </c>
      <c r="D878" s="58" t="s">
        <v>12050</v>
      </c>
      <c r="E878" s="120" t="s">
        <v>47659</v>
      </c>
      <c r="F878" s="68" t="s">
        <v>44654</v>
      </c>
      <c r="G878" s="63" t="s">
        <v>43729</v>
      </c>
      <c r="H878" s="68" t="s">
        <v>47660</v>
      </c>
      <c r="I878" s="63" t="s">
        <v>47661</v>
      </c>
      <c r="J878" s="68"/>
      <c r="K878" s="68"/>
      <c r="L878" s="62" t="s">
        <v>45700</v>
      </c>
      <c r="M878" s="68" t="s">
        <v>44468</v>
      </c>
      <c r="N878" s="130">
        <v>0.62</v>
      </c>
      <c r="O878" s="70">
        <v>619000</v>
      </c>
      <c r="P878" s="83">
        <f t="shared" si="22"/>
        <v>383780</v>
      </c>
      <c r="Q878" s="64" t="s">
        <v>47431</v>
      </c>
      <c r="R878" s="68" t="s">
        <v>47644</v>
      </c>
      <c r="S878" s="86">
        <v>591010000</v>
      </c>
      <c r="T878" s="58">
        <v>50</v>
      </c>
    </row>
    <row r="879" spans="2:20" ht="27" customHeight="1">
      <c r="B879" s="62" t="s">
        <v>47663</v>
      </c>
      <c r="C879" s="129" t="s">
        <v>44743</v>
      </c>
      <c r="D879" s="58" t="s">
        <v>12050</v>
      </c>
      <c r="E879" s="120" t="s">
        <v>47664</v>
      </c>
      <c r="F879" s="68" t="s">
        <v>44654</v>
      </c>
      <c r="G879" s="63" t="s">
        <v>43729</v>
      </c>
      <c r="H879" s="68" t="s">
        <v>47665</v>
      </c>
      <c r="I879" s="63" t="s">
        <v>47666</v>
      </c>
      <c r="J879" s="68"/>
      <c r="K879" s="68"/>
      <c r="L879" s="62" t="s">
        <v>45700</v>
      </c>
      <c r="M879" s="68" t="s">
        <v>44468</v>
      </c>
      <c r="N879" s="130">
        <v>5.8000000000000003E-2</v>
      </c>
      <c r="O879" s="70">
        <v>583000</v>
      </c>
      <c r="P879" s="83">
        <f t="shared" si="22"/>
        <v>33814</v>
      </c>
      <c r="Q879" s="64" t="s">
        <v>47431</v>
      </c>
      <c r="R879" s="68" t="s">
        <v>47644</v>
      </c>
      <c r="S879" s="86">
        <v>591010000</v>
      </c>
      <c r="T879" s="58">
        <v>50</v>
      </c>
    </row>
    <row r="880" spans="2:20" ht="27" customHeight="1">
      <c r="B880" s="62" t="s">
        <v>47667</v>
      </c>
      <c r="C880" s="129" t="s">
        <v>44743</v>
      </c>
      <c r="D880" s="58" t="s">
        <v>12050</v>
      </c>
      <c r="E880" s="120" t="s">
        <v>47668</v>
      </c>
      <c r="F880" s="68" t="s">
        <v>44654</v>
      </c>
      <c r="G880" s="63" t="s">
        <v>43729</v>
      </c>
      <c r="H880" s="68" t="s">
        <v>47669</v>
      </c>
      <c r="I880" s="63" t="s">
        <v>47670</v>
      </c>
      <c r="J880" s="68"/>
      <c r="K880" s="68"/>
      <c r="L880" s="62" t="s">
        <v>45700</v>
      </c>
      <c r="M880" s="68" t="s">
        <v>44468</v>
      </c>
      <c r="N880" s="130">
        <v>1.45</v>
      </c>
      <c r="O880" s="70">
        <v>619000</v>
      </c>
      <c r="P880" s="83">
        <f t="shared" si="22"/>
        <v>897550</v>
      </c>
      <c r="Q880" s="64" t="s">
        <v>47431</v>
      </c>
      <c r="R880" s="68" t="s">
        <v>47644</v>
      </c>
      <c r="S880" s="86">
        <v>591010000</v>
      </c>
      <c r="T880" s="58">
        <v>50</v>
      </c>
    </row>
    <row r="881" spans="2:20" ht="27" customHeight="1">
      <c r="B881" s="62" t="s">
        <v>47671</v>
      </c>
      <c r="C881" s="129" t="s">
        <v>44743</v>
      </c>
      <c r="D881" s="58" t="s">
        <v>12050</v>
      </c>
      <c r="E881" s="120" t="s">
        <v>47672</v>
      </c>
      <c r="F881" s="68" t="s">
        <v>44654</v>
      </c>
      <c r="G881" s="63" t="s">
        <v>43729</v>
      </c>
      <c r="H881" s="68" t="s">
        <v>47673</v>
      </c>
      <c r="I881" s="63" t="s">
        <v>47674</v>
      </c>
      <c r="J881" s="68"/>
      <c r="K881" s="68"/>
      <c r="L881" s="62" t="s">
        <v>45700</v>
      </c>
      <c r="M881" s="68" t="s">
        <v>44468</v>
      </c>
      <c r="N881" s="130">
        <v>0.77</v>
      </c>
      <c r="O881" s="70">
        <v>619000</v>
      </c>
      <c r="P881" s="83">
        <f t="shared" si="22"/>
        <v>476630</v>
      </c>
      <c r="Q881" s="64" t="s">
        <v>47431</v>
      </c>
      <c r="R881" s="68" t="s">
        <v>47644</v>
      </c>
      <c r="S881" s="86">
        <v>591010000</v>
      </c>
      <c r="T881" s="58">
        <v>50</v>
      </c>
    </row>
    <row r="882" spans="2:20" ht="27" customHeight="1">
      <c r="B882" s="62" t="s">
        <v>47675</v>
      </c>
      <c r="C882" s="129" t="s">
        <v>44743</v>
      </c>
      <c r="D882" s="58" t="s">
        <v>12050</v>
      </c>
      <c r="E882" s="120" t="s">
        <v>47676</v>
      </c>
      <c r="F882" s="68" t="s">
        <v>44654</v>
      </c>
      <c r="G882" s="63" t="s">
        <v>43729</v>
      </c>
      <c r="H882" s="68" t="s">
        <v>47677</v>
      </c>
      <c r="I882" s="63" t="s">
        <v>47678</v>
      </c>
      <c r="J882" s="68"/>
      <c r="K882" s="68"/>
      <c r="L882" s="62" t="s">
        <v>45700</v>
      </c>
      <c r="M882" s="68" t="s">
        <v>44468</v>
      </c>
      <c r="N882" s="130">
        <v>0.83</v>
      </c>
      <c r="O882" s="70">
        <v>697000</v>
      </c>
      <c r="P882" s="83">
        <f t="shared" si="22"/>
        <v>578510</v>
      </c>
      <c r="Q882" s="64" t="s">
        <v>47431</v>
      </c>
      <c r="R882" s="68" t="s">
        <v>47644</v>
      </c>
      <c r="S882" s="86">
        <v>591010000</v>
      </c>
      <c r="T882" s="58">
        <v>50</v>
      </c>
    </row>
    <row r="883" spans="2:20" ht="27" customHeight="1">
      <c r="B883" s="62" t="s">
        <v>47679</v>
      </c>
      <c r="C883" s="129" t="s">
        <v>44743</v>
      </c>
      <c r="D883" s="58" t="s">
        <v>12050</v>
      </c>
      <c r="E883" s="120" t="s">
        <v>44655</v>
      </c>
      <c r="F883" s="68" t="s">
        <v>44654</v>
      </c>
      <c r="G883" s="63" t="s">
        <v>43729</v>
      </c>
      <c r="H883" s="68" t="s">
        <v>44656</v>
      </c>
      <c r="I883" s="63" t="s">
        <v>44657</v>
      </c>
      <c r="J883" s="68"/>
      <c r="K883" s="68"/>
      <c r="L883" s="62" t="s">
        <v>45700</v>
      </c>
      <c r="M883" s="68" t="s">
        <v>44468</v>
      </c>
      <c r="N883" s="130">
        <v>7.0000000000000007E-2</v>
      </c>
      <c r="O883" s="70">
        <v>619000</v>
      </c>
      <c r="P883" s="83">
        <f t="shared" si="22"/>
        <v>43330.000000000007</v>
      </c>
      <c r="Q883" s="64" t="s">
        <v>47431</v>
      </c>
      <c r="R883" s="68" t="s">
        <v>47644</v>
      </c>
      <c r="S883" s="86">
        <v>591010000</v>
      </c>
      <c r="T883" s="58">
        <v>50</v>
      </c>
    </row>
    <row r="884" spans="2:20" ht="27" customHeight="1">
      <c r="B884" s="62" t="s">
        <v>47680</v>
      </c>
      <c r="C884" s="129" t="s">
        <v>44743</v>
      </c>
      <c r="D884" s="58" t="s">
        <v>12050</v>
      </c>
      <c r="E884" s="120" t="s">
        <v>47681</v>
      </c>
      <c r="F884" s="68" t="s">
        <v>44654</v>
      </c>
      <c r="G884" s="63" t="s">
        <v>43729</v>
      </c>
      <c r="H884" s="68" t="s">
        <v>47682</v>
      </c>
      <c r="I884" s="63" t="s">
        <v>47683</v>
      </c>
      <c r="J884" s="68"/>
      <c r="K884" s="68"/>
      <c r="L884" s="62" t="s">
        <v>45700</v>
      </c>
      <c r="M884" s="68" t="s">
        <v>44468</v>
      </c>
      <c r="N884" s="130">
        <v>1.01</v>
      </c>
      <c r="O884" s="70">
        <v>619000</v>
      </c>
      <c r="P884" s="83">
        <f t="shared" si="22"/>
        <v>625190</v>
      </c>
      <c r="Q884" s="64" t="s">
        <v>47431</v>
      </c>
      <c r="R884" s="68" t="s">
        <v>47644</v>
      </c>
      <c r="S884" s="86">
        <v>591010000</v>
      </c>
      <c r="T884" s="58">
        <v>50</v>
      </c>
    </row>
    <row r="885" spans="2:20" ht="27" customHeight="1">
      <c r="B885" s="62" t="s">
        <v>47684</v>
      </c>
      <c r="C885" s="129" t="s">
        <v>44743</v>
      </c>
      <c r="D885" s="58" t="s">
        <v>12050</v>
      </c>
      <c r="E885" s="120" t="s">
        <v>47681</v>
      </c>
      <c r="F885" s="68" t="s">
        <v>44654</v>
      </c>
      <c r="G885" s="63" t="s">
        <v>43729</v>
      </c>
      <c r="H885" s="68" t="s">
        <v>47682</v>
      </c>
      <c r="I885" s="63" t="s">
        <v>47683</v>
      </c>
      <c r="J885" s="68"/>
      <c r="K885" s="68"/>
      <c r="L885" s="62" t="s">
        <v>45700</v>
      </c>
      <c r="M885" s="68" t="s">
        <v>44468</v>
      </c>
      <c r="N885" s="130">
        <v>1</v>
      </c>
      <c r="O885" s="70">
        <v>697000</v>
      </c>
      <c r="P885" s="83">
        <f t="shared" si="22"/>
        <v>697000</v>
      </c>
      <c r="Q885" s="64" t="s">
        <v>47431</v>
      </c>
      <c r="R885" s="68" t="s">
        <v>47644</v>
      </c>
      <c r="S885" s="86">
        <v>591010000</v>
      </c>
      <c r="T885" s="58">
        <v>50</v>
      </c>
    </row>
    <row r="886" spans="2:20" ht="27" customHeight="1">
      <c r="B886" s="62" t="s">
        <v>47685</v>
      </c>
      <c r="C886" s="129" t="s">
        <v>44743</v>
      </c>
      <c r="D886" s="58" t="s">
        <v>12050</v>
      </c>
      <c r="E886" s="120" t="s">
        <v>47686</v>
      </c>
      <c r="F886" s="68" t="s">
        <v>44654</v>
      </c>
      <c r="G886" s="63" t="s">
        <v>43729</v>
      </c>
      <c r="H886" s="68" t="s">
        <v>47687</v>
      </c>
      <c r="I886" s="63" t="s">
        <v>47688</v>
      </c>
      <c r="J886" s="68"/>
      <c r="K886" s="68"/>
      <c r="L886" s="62" t="s">
        <v>45700</v>
      </c>
      <c r="M886" s="68" t="s">
        <v>44468</v>
      </c>
      <c r="N886" s="130">
        <v>1.2</v>
      </c>
      <c r="O886" s="70">
        <v>619000</v>
      </c>
      <c r="P886" s="83">
        <f t="shared" si="22"/>
        <v>742800</v>
      </c>
      <c r="Q886" s="64" t="s">
        <v>47431</v>
      </c>
      <c r="R886" s="68" t="s">
        <v>47644</v>
      </c>
      <c r="S886" s="86">
        <v>591010000</v>
      </c>
      <c r="T886" s="58">
        <v>50</v>
      </c>
    </row>
    <row r="887" spans="2:20" ht="27" customHeight="1">
      <c r="B887" s="62" t="s">
        <v>47689</v>
      </c>
      <c r="C887" s="129" t="s">
        <v>44743</v>
      </c>
      <c r="D887" s="58" t="s">
        <v>12050</v>
      </c>
      <c r="E887" s="120" t="s">
        <v>47690</v>
      </c>
      <c r="F887" s="68" t="s">
        <v>44654</v>
      </c>
      <c r="G887" s="63" t="s">
        <v>43729</v>
      </c>
      <c r="H887" s="68" t="s">
        <v>47691</v>
      </c>
      <c r="I887" s="63" t="s">
        <v>47692</v>
      </c>
      <c r="J887" s="68"/>
      <c r="K887" s="68"/>
      <c r="L887" s="62" t="s">
        <v>45700</v>
      </c>
      <c r="M887" s="68" t="s">
        <v>44468</v>
      </c>
      <c r="N887" s="130">
        <v>1.27</v>
      </c>
      <c r="O887" s="70">
        <v>619000</v>
      </c>
      <c r="P887" s="83">
        <f t="shared" si="22"/>
        <v>786130</v>
      </c>
      <c r="Q887" s="64" t="s">
        <v>47431</v>
      </c>
      <c r="R887" s="68" t="s">
        <v>47644</v>
      </c>
      <c r="S887" s="86">
        <v>591010000</v>
      </c>
      <c r="T887" s="58">
        <v>50</v>
      </c>
    </row>
    <row r="888" spans="2:20" ht="27" customHeight="1">
      <c r="B888" s="62" t="s">
        <v>47693</v>
      </c>
      <c r="C888" s="129" t="s">
        <v>44743</v>
      </c>
      <c r="D888" s="58" t="s">
        <v>12050</v>
      </c>
      <c r="E888" s="120" t="s">
        <v>47694</v>
      </c>
      <c r="F888" s="68" t="s">
        <v>44654</v>
      </c>
      <c r="G888" s="63" t="s">
        <v>43729</v>
      </c>
      <c r="H888" s="68" t="s">
        <v>47695</v>
      </c>
      <c r="I888" s="63" t="s">
        <v>47696</v>
      </c>
      <c r="J888" s="68"/>
      <c r="K888" s="68"/>
      <c r="L888" s="62" t="s">
        <v>45700</v>
      </c>
      <c r="M888" s="68" t="s">
        <v>44468</v>
      </c>
      <c r="N888" s="130">
        <v>1.35</v>
      </c>
      <c r="O888" s="70">
        <v>697000</v>
      </c>
      <c r="P888" s="83">
        <f t="shared" si="22"/>
        <v>940950.00000000012</v>
      </c>
      <c r="Q888" s="64" t="s">
        <v>47431</v>
      </c>
      <c r="R888" s="68" t="s">
        <v>47644</v>
      </c>
      <c r="S888" s="86">
        <v>591010000</v>
      </c>
      <c r="T888" s="58">
        <v>50</v>
      </c>
    </row>
    <row r="889" spans="2:20" ht="27" customHeight="1">
      <c r="B889" s="62" t="s">
        <v>47697</v>
      </c>
      <c r="C889" s="129" t="s">
        <v>44743</v>
      </c>
      <c r="D889" s="58" t="s">
        <v>12050</v>
      </c>
      <c r="E889" s="120" t="s">
        <v>47698</v>
      </c>
      <c r="F889" s="68" t="s">
        <v>44654</v>
      </c>
      <c r="G889" s="63" t="s">
        <v>43729</v>
      </c>
      <c r="H889" s="68" t="s">
        <v>47699</v>
      </c>
      <c r="I889" s="63" t="s">
        <v>47700</v>
      </c>
      <c r="J889" s="65" t="s">
        <v>47701</v>
      </c>
      <c r="K889" s="65" t="s">
        <v>43737</v>
      </c>
      <c r="L889" s="62" t="s">
        <v>45700</v>
      </c>
      <c r="M889" s="68" t="s">
        <v>44468</v>
      </c>
      <c r="N889" s="134">
        <v>0.10299999999999999</v>
      </c>
      <c r="O889" s="70">
        <v>465000</v>
      </c>
      <c r="P889" s="83">
        <f t="shared" si="22"/>
        <v>47895</v>
      </c>
      <c r="Q889" s="64" t="s">
        <v>47431</v>
      </c>
      <c r="R889" s="68" t="s">
        <v>47644</v>
      </c>
      <c r="S889" s="86">
        <v>591010000</v>
      </c>
      <c r="T889" s="58">
        <v>50</v>
      </c>
    </row>
    <row r="890" spans="2:20" ht="27" customHeight="1">
      <c r="B890" s="62" t="s">
        <v>47702</v>
      </c>
      <c r="C890" s="129" t="s">
        <v>44743</v>
      </c>
      <c r="D890" s="58" t="s">
        <v>12050</v>
      </c>
      <c r="E890" s="120" t="s">
        <v>47698</v>
      </c>
      <c r="F890" s="68" t="s">
        <v>44654</v>
      </c>
      <c r="G890" s="63" t="s">
        <v>43729</v>
      </c>
      <c r="H890" s="68" t="s">
        <v>47699</v>
      </c>
      <c r="I890" s="63" t="s">
        <v>47700</v>
      </c>
      <c r="J890" s="65" t="s">
        <v>47703</v>
      </c>
      <c r="K890" s="65" t="s">
        <v>43735</v>
      </c>
      <c r="L890" s="62" t="s">
        <v>45700</v>
      </c>
      <c r="M890" s="68" t="s">
        <v>44468</v>
      </c>
      <c r="N890" s="134">
        <v>0.59</v>
      </c>
      <c r="O890" s="70">
        <v>387000</v>
      </c>
      <c r="P890" s="83">
        <f t="shared" si="22"/>
        <v>228330</v>
      </c>
      <c r="Q890" s="64" t="s">
        <v>47431</v>
      </c>
      <c r="R890" s="68" t="s">
        <v>47644</v>
      </c>
      <c r="S890" s="86">
        <v>591010000</v>
      </c>
      <c r="T890" s="58">
        <v>50</v>
      </c>
    </row>
    <row r="891" spans="2:20" ht="27" customHeight="1">
      <c r="B891" s="62" t="s">
        <v>47704</v>
      </c>
      <c r="C891" s="129" t="s">
        <v>44743</v>
      </c>
      <c r="D891" s="58" t="s">
        <v>12050</v>
      </c>
      <c r="E891" s="120" t="s">
        <v>47705</v>
      </c>
      <c r="F891" s="68" t="s">
        <v>44654</v>
      </c>
      <c r="G891" s="63" t="s">
        <v>43729</v>
      </c>
      <c r="H891" s="68" t="s">
        <v>47706</v>
      </c>
      <c r="I891" s="63" t="s">
        <v>47707</v>
      </c>
      <c r="J891" s="65" t="s">
        <v>47701</v>
      </c>
      <c r="K891" s="65" t="s">
        <v>43737</v>
      </c>
      <c r="L891" s="62" t="s">
        <v>45700</v>
      </c>
      <c r="M891" s="68" t="s">
        <v>44468</v>
      </c>
      <c r="N891" s="134">
        <v>1.5</v>
      </c>
      <c r="O891" s="70">
        <v>619000</v>
      </c>
      <c r="P891" s="83">
        <f t="shared" si="22"/>
        <v>928500</v>
      </c>
      <c r="Q891" s="64" t="s">
        <v>47431</v>
      </c>
      <c r="R891" s="68" t="s">
        <v>47644</v>
      </c>
      <c r="S891" s="86">
        <v>591010000</v>
      </c>
      <c r="T891" s="58">
        <v>50</v>
      </c>
    </row>
    <row r="892" spans="2:20" ht="27" customHeight="1">
      <c r="B892" s="62" t="s">
        <v>47708</v>
      </c>
      <c r="C892" s="129" t="s">
        <v>44743</v>
      </c>
      <c r="D892" s="58" t="s">
        <v>12050</v>
      </c>
      <c r="E892" s="120" t="s">
        <v>47705</v>
      </c>
      <c r="F892" s="68" t="s">
        <v>44654</v>
      </c>
      <c r="G892" s="63" t="s">
        <v>43729</v>
      </c>
      <c r="H892" s="68" t="s">
        <v>47706</v>
      </c>
      <c r="I892" s="63" t="s">
        <v>47707</v>
      </c>
      <c r="J892" s="68" t="s">
        <v>47709</v>
      </c>
      <c r="K892" s="68" t="s">
        <v>47709</v>
      </c>
      <c r="L892" s="62" t="s">
        <v>45700</v>
      </c>
      <c r="M892" s="68" t="s">
        <v>44468</v>
      </c>
      <c r="N892" s="134">
        <v>1.5</v>
      </c>
      <c r="O892" s="70">
        <v>697000</v>
      </c>
      <c r="P892" s="83">
        <f t="shared" si="22"/>
        <v>1045500</v>
      </c>
      <c r="Q892" s="64" t="s">
        <v>47431</v>
      </c>
      <c r="R892" s="68" t="s">
        <v>47644</v>
      </c>
      <c r="S892" s="86">
        <v>591010000</v>
      </c>
      <c r="T892" s="58">
        <v>50</v>
      </c>
    </row>
    <row r="893" spans="2:20" ht="27" customHeight="1">
      <c r="B893" s="62" t="s">
        <v>47710</v>
      </c>
      <c r="C893" s="129" t="s">
        <v>44743</v>
      </c>
      <c r="D893" s="58" t="s">
        <v>12050</v>
      </c>
      <c r="E893" s="120" t="s">
        <v>47705</v>
      </c>
      <c r="F893" s="68" t="s">
        <v>44654</v>
      </c>
      <c r="G893" s="63" t="s">
        <v>43729</v>
      </c>
      <c r="H893" s="68" t="s">
        <v>47706</v>
      </c>
      <c r="I893" s="63" t="s">
        <v>47707</v>
      </c>
      <c r="J893" s="65" t="s">
        <v>47711</v>
      </c>
      <c r="K893" s="65" t="s">
        <v>47712</v>
      </c>
      <c r="L893" s="62" t="s">
        <v>45700</v>
      </c>
      <c r="M893" s="68" t="s">
        <v>44468</v>
      </c>
      <c r="N893" s="134">
        <v>1.5</v>
      </c>
      <c r="O893" s="70">
        <v>619000</v>
      </c>
      <c r="P893" s="83">
        <f t="shared" si="22"/>
        <v>928500</v>
      </c>
      <c r="Q893" s="64" t="s">
        <v>47431</v>
      </c>
      <c r="R893" s="68" t="s">
        <v>47644</v>
      </c>
      <c r="S893" s="86">
        <v>591010000</v>
      </c>
      <c r="T893" s="58">
        <v>50</v>
      </c>
    </row>
    <row r="894" spans="2:20" ht="27" customHeight="1">
      <c r="B894" s="62" t="s">
        <v>47713</v>
      </c>
      <c r="C894" s="129" t="s">
        <v>44743</v>
      </c>
      <c r="D894" s="58" t="s">
        <v>12050</v>
      </c>
      <c r="E894" s="120" t="s">
        <v>47714</v>
      </c>
      <c r="F894" s="68" t="s">
        <v>44654</v>
      </c>
      <c r="G894" s="63" t="s">
        <v>43729</v>
      </c>
      <c r="H894" s="68" t="s">
        <v>47715</v>
      </c>
      <c r="I894" s="63" t="s">
        <v>47716</v>
      </c>
      <c r="J894" s="65" t="s">
        <v>47701</v>
      </c>
      <c r="K894" s="65" t="s">
        <v>43737</v>
      </c>
      <c r="L894" s="62" t="s">
        <v>45700</v>
      </c>
      <c r="M894" s="68" t="s">
        <v>44468</v>
      </c>
      <c r="N894" s="134">
        <v>1.62</v>
      </c>
      <c r="O894" s="70">
        <v>619000</v>
      </c>
      <c r="P894" s="83">
        <f t="shared" si="22"/>
        <v>1002780.0000000001</v>
      </c>
      <c r="Q894" s="64" t="s">
        <v>47431</v>
      </c>
      <c r="R894" s="68" t="s">
        <v>47644</v>
      </c>
      <c r="S894" s="86">
        <v>591010000</v>
      </c>
      <c r="T894" s="58">
        <v>50</v>
      </c>
    </row>
    <row r="895" spans="2:20" ht="27" customHeight="1">
      <c r="B895" s="62" t="s">
        <v>47717</v>
      </c>
      <c r="C895" s="129" t="s">
        <v>44743</v>
      </c>
      <c r="D895" s="58" t="s">
        <v>12050</v>
      </c>
      <c r="E895" s="120" t="s">
        <v>47714</v>
      </c>
      <c r="F895" s="68" t="s">
        <v>44654</v>
      </c>
      <c r="G895" s="63" t="s">
        <v>43729</v>
      </c>
      <c r="H895" s="68" t="s">
        <v>47715</v>
      </c>
      <c r="I895" s="63" t="s">
        <v>47716</v>
      </c>
      <c r="J895" s="65" t="s">
        <v>47711</v>
      </c>
      <c r="K895" s="65" t="s">
        <v>47712</v>
      </c>
      <c r="L895" s="62" t="s">
        <v>45700</v>
      </c>
      <c r="M895" s="68" t="s">
        <v>44468</v>
      </c>
      <c r="N895" s="134">
        <v>1.63</v>
      </c>
      <c r="O895" s="70">
        <v>619000</v>
      </c>
      <c r="P895" s="83">
        <f t="shared" si="22"/>
        <v>1008969.9999999999</v>
      </c>
      <c r="Q895" s="64" t="s">
        <v>47431</v>
      </c>
      <c r="R895" s="68" t="s">
        <v>47644</v>
      </c>
      <c r="S895" s="86">
        <v>591010000</v>
      </c>
      <c r="T895" s="58">
        <v>50</v>
      </c>
    </row>
    <row r="896" spans="2:20" ht="27" customHeight="1">
      <c r="B896" s="62" t="s">
        <v>47718</v>
      </c>
      <c r="C896" s="129" t="s">
        <v>44743</v>
      </c>
      <c r="D896" s="58" t="s">
        <v>12050</v>
      </c>
      <c r="E896" s="120" t="s">
        <v>47719</v>
      </c>
      <c r="F896" s="68" t="s">
        <v>44654</v>
      </c>
      <c r="G896" s="63" t="s">
        <v>43729</v>
      </c>
      <c r="H896" s="68" t="s">
        <v>47720</v>
      </c>
      <c r="I896" s="63" t="s">
        <v>47721</v>
      </c>
      <c r="J896" s="68"/>
      <c r="K896" s="68"/>
      <c r="L896" s="62" t="s">
        <v>45700</v>
      </c>
      <c r="M896" s="68" t="s">
        <v>44468</v>
      </c>
      <c r="N896" s="134">
        <v>1.8</v>
      </c>
      <c r="O896" s="70">
        <v>619000</v>
      </c>
      <c r="P896" s="83">
        <f t="shared" si="22"/>
        <v>1114200</v>
      </c>
      <c r="Q896" s="64" t="s">
        <v>47431</v>
      </c>
      <c r="R896" s="68" t="s">
        <v>47644</v>
      </c>
      <c r="S896" s="86">
        <v>591010000</v>
      </c>
      <c r="T896" s="58">
        <v>50</v>
      </c>
    </row>
    <row r="897" spans="2:20" ht="27" customHeight="1">
      <c r="B897" s="62" t="s">
        <v>47722</v>
      </c>
      <c r="C897" s="129" t="s">
        <v>44743</v>
      </c>
      <c r="D897" s="58" t="s">
        <v>12050</v>
      </c>
      <c r="E897" s="120" t="s">
        <v>47723</v>
      </c>
      <c r="F897" s="68" t="s">
        <v>44654</v>
      </c>
      <c r="G897" s="63" t="s">
        <v>43729</v>
      </c>
      <c r="H897" s="68" t="s">
        <v>47724</v>
      </c>
      <c r="I897" s="63" t="s">
        <v>47725</v>
      </c>
      <c r="J897" s="68" t="s">
        <v>47726</v>
      </c>
      <c r="K897" s="68" t="s">
        <v>47726</v>
      </c>
      <c r="L897" s="62" t="s">
        <v>45700</v>
      </c>
      <c r="M897" s="68" t="s">
        <v>44468</v>
      </c>
      <c r="N897" s="134">
        <v>2</v>
      </c>
      <c r="O897" s="70">
        <v>619000</v>
      </c>
      <c r="P897" s="83">
        <f t="shared" si="22"/>
        <v>1238000</v>
      </c>
      <c r="Q897" s="64" t="s">
        <v>47431</v>
      </c>
      <c r="R897" s="68" t="s">
        <v>47644</v>
      </c>
      <c r="S897" s="86">
        <v>591010000</v>
      </c>
      <c r="T897" s="58">
        <v>50</v>
      </c>
    </row>
    <row r="898" spans="2:20" ht="27" customHeight="1">
      <c r="B898" s="62" t="s">
        <v>47727</v>
      </c>
      <c r="C898" s="129" t="s">
        <v>44743</v>
      </c>
      <c r="D898" s="58" t="s">
        <v>12050</v>
      </c>
      <c r="E898" s="120" t="s">
        <v>47723</v>
      </c>
      <c r="F898" s="68" t="s">
        <v>44654</v>
      </c>
      <c r="G898" s="63" t="s">
        <v>43729</v>
      </c>
      <c r="H898" s="68" t="s">
        <v>47724</v>
      </c>
      <c r="I898" s="63" t="s">
        <v>47725</v>
      </c>
      <c r="J898" s="65" t="s">
        <v>47701</v>
      </c>
      <c r="K898" s="65" t="s">
        <v>43737</v>
      </c>
      <c r="L898" s="62" t="s">
        <v>45700</v>
      </c>
      <c r="M898" s="68" t="s">
        <v>44468</v>
      </c>
      <c r="N898" s="134">
        <v>2.0299999999999998</v>
      </c>
      <c r="O898" s="70">
        <v>619000</v>
      </c>
      <c r="P898" s="83">
        <f t="shared" si="22"/>
        <v>1256569.9999999998</v>
      </c>
      <c r="Q898" s="64" t="s">
        <v>47431</v>
      </c>
      <c r="R898" s="68" t="s">
        <v>47644</v>
      </c>
      <c r="S898" s="86">
        <v>591010000</v>
      </c>
      <c r="T898" s="58">
        <v>50</v>
      </c>
    </row>
    <row r="899" spans="2:20" ht="27" customHeight="1">
      <c r="B899" s="62" t="s">
        <v>47728</v>
      </c>
      <c r="C899" s="129" t="s">
        <v>44743</v>
      </c>
      <c r="D899" s="58" t="s">
        <v>12050</v>
      </c>
      <c r="E899" s="120" t="s">
        <v>47729</v>
      </c>
      <c r="F899" s="68" t="s">
        <v>44654</v>
      </c>
      <c r="G899" s="63" t="s">
        <v>43729</v>
      </c>
      <c r="H899" s="68" t="s">
        <v>47730</v>
      </c>
      <c r="I899" s="63" t="s">
        <v>47731</v>
      </c>
      <c r="J899" s="68"/>
      <c r="K899" s="68"/>
      <c r="L899" s="62" t="s">
        <v>45700</v>
      </c>
      <c r="M899" s="68" t="s">
        <v>44468</v>
      </c>
      <c r="N899" s="134">
        <v>9.1999999999999998E-2</v>
      </c>
      <c r="O899" s="70">
        <v>465000</v>
      </c>
      <c r="P899" s="83">
        <f t="shared" si="22"/>
        <v>42780</v>
      </c>
      <c r="Q899" s="64" t="s">
        <v>47431</v>
      </c>
      <c r="R899" s="68" t="s">
        <v>47644</v>
      </c>
      <c r="S899" s="86">
        <v>591010000</v>
      </c>
      <c r="T899" s="58">
        <v>50</v>
      </c>
    </row>
    <row r="900" spans="2:20" ht="27" customHeight="1">
      <c r="B900" s="62" t="s">
        <v>47732</v>
      </c>
      <c r="C900" s="129" t="s">
        <v>44743</v>
      </c>
      <c r="D900" s="58" t="s">
        <v>12050</v>
      </c>
      <c r="E900" s="120" t="s">
        <v>47733</v>
      </c>
      <c r="F900" s="68" t="s">
        <v>44654</v>
      </c>
      <c r="G900" s="63" t="s">
        <v>43729</v>
      </c>
      <c r="H900" s="68" t="s">
        <v>47734</v>
      </c>
      <c r="I900" s="63" t="s">
        <v>47735</v>
      </c>
      <c r="J900" s="65" t="s">
        <v>47703</v>
      </c>
      <c r="K900" s="65" t="s">
        <v>43735</v>
      </c>
      <c r="L900" s="62" t="s">
        <v>45700</v>
      </c>
      <c r="M900" s="68" t="s">
        <v>44468</v>
      </c>
      <c r="N900" s="134">
        <v>2.31</v>
      </c>
      <c r="O900" s="70">
        <v>619000</v>
      </c>
      <c r="P900" s="83">
        <f t="shared" si="22"/>
        <v>1429890</v>
      </c>
      <c r="Q900" s="64" t="s">
        <v>47431</v>
      </c>
      <c r="R900" s="68" t="s">
        <v>47644</v>
      </c>
      <c r="S900" s="86">
        <v>591010000</v>
      </c>
      <c r="T900" s="58">
        <v>50</v>
      </c>
    </row>
    <row r="901" spans="2:20" ht="27" customHeight="1">
      <c r="B901" s="62" t="s">
        <v>47736</v>
      </c>
      <c r="C901" s="129" t="s">
        <v>44743</v>
      </c>
      <c r="D901" s="58" t="s">
        <v>12050</v>
      </c>
      <c r="E901" s="120" t="s">
        <v>47733</v>
      </c>
      <c r="F901" s="68" t="s">
        <v>44654</v>
      </c>
      <c r="G901" s="63" t="s">
        <v>43729</v>
      </c>
      <c r="H901" s="68" t="s">
        <v>47734</v>
      </c>
      <c r="I901" s="63" t="s">
        <v>47735</v>
      </c>
      <c r="J901" s="68" t="s">
        <v>47709</v>
      </c>
      <c r="K901" s="68" t="s">
        <v>47737</v>
      </c>
      <c r="L901" s="62" t="s">
        <v>45700</v>
      </c>
      <c r="M901" s="68" t="s">
        <v>44468</v>
      </c>
      <c r="N901" s="134">
        <v>2.2999999999999998</v>
      </c>
      <c r="O901" s="70">
        <v>619000</v>
      </c>
      <c r="P901" s="83">
        <f t="shared" si="22"/>
        <v>1423700</v>
      </c>
      <c r="Q901" s="64" t="s">
        <v>47431</v>
      </c>
      <c r="R901" s="68" t="s">
        <v>47644</v>
      </c>
      <c r="S901" s="86">
        <v>591010000</v>
      </c>
      <c r="T901" s="58">
        <v>50</v>
      </c>
    </row>
    <row r="902" spans="2:20" ht="27" customHeight="1">
      <c r="B902" s="62" t="s">
        <v>47738</v>
      </c>
      <c r="C902" s="129" t="s">
        <v>44743</v>
      </c>
      <c r="D902" s="58" t="s">
        <v>12050</v>
      </c>
      <c r="E902" s="120" t="s">
        <v>47739</v>
      </c>
      <c r="F902" s="68" t="s">
        <v>44654</v>
      </c>
      <c r="G902" s="63" t="s">
        <v>43729</v>
      </c>
      <c r="H902" s="68" t="s">
        <v>47740</v>
      </c>
      <c r="I902" s="63" t="s">
        <v>47741</v>
      </c>
      <c r="J902" s="68"/>
      <c r="K902" s="68"/>
      <c r="L902" s="62" t="s">
        <v>45700</v>
      </c>
      <c r="M902" s="68" t="s">
        <v>44468</v>
      </c>
      <c r="N902" s="134">
        <v>0.05</v>
      </c>
      <c r="O902" s="70">
        <v>387000</v>
      </c>
      <c r="P902" s="83">
        <f t="shared" si="22"/>
        <v>19350</v>
      </c>
      <c r="Q902" s="64" t="s">
        <v>47431</v>
      </c>
      <c r="R902" s="68" t="s">
        <v>47644</v>
      </c>
      <c r="S902" s="86">
        <v>591010000</v>
      </c>
      <c r="T902" s="58">
        <v>50</v>
      </c>
    </row>
    <row r="903" spans="2:20" ht="27" customHeight="1">
      <c r="B903" s="62" t="s">
        <v>47742</v>
      </c>
      <c r="C903" s="129" t="s">
        <v>44743</v>
      </c>
      <c r="D903" s="58" t="s">
        <v>12050</v>
      </c>
      <c r="E903" s="120" t="s">
        <v>47743</v>
      </c>
      <c r="F903" s="68" t="s">
        <v>44654</v>
      </c>
      <c r="G903" s="63" t="s">
        <v>43729</v>
      </c>
      <c r="H903" s="68" t="s">
        <v>47744</v>
      </c>
      <c r="I903" s="63" t="s">
        <v>47745</v>
      </c>
      <c r="J903" s="68"/>
      <c r="K903" s="68"/>
      <c r="L903" s="62" t="s">
        <v>45700</v>
      </c>
      <c r="M903" s="68" t="s">
        <v>44468</v>
      </c>
      <c r="N903" s="134">
        <v>0.2</v>
      </c>
      <c r="O903" s="70">
        <v>387000</v>
      </c>
      <c r="P903" s="83">
        <f t="shared" si="22"/>
        <v>77400</v>
      </c>
      <c r="Q903" s="64" t="s">
        <v>47431</v>
      </c>
      <c r="R903" s="68" t="s">
        <v>47644</v>
      </c>
      <c r="S903" s="86">
        <v>591010000</v>
      </c>
      <c r="T903" s="58">
        <v>50</v>
      </c>
    </row>
    <row r="904" spans="2:20" ht="27" customHeight="1">
      <c r="B904" s="62" t="s">
        <v>47746</v>
      </c>
      <c r="C904" s="129" t="s">
        <v>44743</v>
      </c>
      <c r="D904" s="58" t="s">
        <v>12050</v>
      </c>
      <c r="E904" s="120" t="s">
        <v>47747</v>
      </c>
      <c r="F904" s="68" t="s">
        <v>44654</v>
      </c>
      <c r="G904" s="63" t="s">
        <v>43729</v>
      </c>
      <c r="H904" s="68" t="s">
        <v>47748</v>
      </c>
      <c r="I904" s="63" t="s">
        <v>47749</v>
      </c>
      <c r="J904" s="68"/>
      <c r="K904" s="68"/>
      <c r="L904" s="62" t="s">
        <v>45700</v>
      </c>
      <c r="M904" s="68" t="s">
        <v>44468</v>
      </c>
      <c r="N904" s="134">
        <v>0.96</v>
      </c>
      <c r="O904" s="70">
        <v>387000</v>
      </c>
      <c r="P904" s="83">
        <f t="shared" si="22"/>
        <v>371520</v>
      </c>
      <c r="Q904" s="64" t="s">
        <v>47431</v>
      </c>
      <c r="R904" s="68" t="s">
        <v>47644</v>
      </c>
      <c r="S904" s="86">
        <v>591010000</v>
      </c>
      <c r="T904" s="58">
        <v>50</v>
      </c>
    </row>
    <row r="905" spans="2:20" ht="27" customHeight="1">
      <c r="B905" s="62" t="s">
        <v>47750</v>
      </c>
      <c r="C905" s="129" t="s">
        <v>44743</v>
      </c>
      <c r="D905" s="58" t="s">
        <v>12050</v>
      </c>
      <c r="E905" s="120" t="s">
        <v>44658</v>
      </c>
      <c r="F905" s="68" t="s">
        <v>44654</v>
      </c>
      <c r="G905" s="63" t="s">
        <v>43729</v>
      </c>
      <c r="H905" s="68" t="s">
        <v>44659</v>
      </c>
      <c r="I905" s="63" t="s">
        <v>44660</v>
      </c>
      <c r="J905" s="68"/>
      <c r="K905" s="68"/>
      <c r="L905" s="62" t="s">
        <v>45700</v>
      </c>
      <c r="M905" s="68" t="s">
        <v>44468</v>
      </c>
      <c r="N905" s="134">
        <v>0.36</v>
      </c>
      <c r="O905" s="70">
        <v>387000</v>
      </c>
      <c r="P905" s="83">
        <f t="shared" si="22"/>
        <v>139320</v>
      </c>
      <c r="Q905" s="64" t="s">
        <v>47431</v>
      </c>
      <c r="R905" s="68" t="s">
        <v>47644</v>
      </c>
      <c r="S905" s="86">
        <v>591010000</v>
      </c>
      <c r="T905" s="58">
        <v>50</v>
      </c>
    </row>
    <row r="906" spans="2:20" ht="27" customHeight="1">
      <c r="B906" s="62" t="s">
        <v>47751</v>
      </c>
      <c r="C906" s="129" t="s">
        <v>44743</v>
      </c>
      <c r="D906" s="58" t="s">
        <v>12050</v>
      </c>
      <c r="E906" s="120" t="s">
        <v>44661</v>
      </c>
      <c r="F906" s="68" t="s">
        <v>44654</v>
      </c>
      <c r="G906" s="63" t="s">
        <v>43729</v>
      </c>
      <c r="H906" s="68" t="s">
        <v>47752</v>
      </c>
      <c r="I906" s="63" t="s">
        <v>44663</v>
      </c>
      <c r="J906" s="68"/>
      <c r="K906" s="68"/>
      <c r="L906" s="62" t="s">
        <v>45700</v>
      </c>
      <c r="M906" s="68" t="s">
        <v>44468</v>
      </c>
      <c r="N906" s="134">
        <v>0.39</v>
      </c>
      <c r="O906" s="70">
        <v>773400</v>
      </c>
      <c r="P906" s="83">
        <f t="shared" si="22"/>
        <v>301626</v>
      </c>
      <c r="Q906" s="64" t="s">
        <v>47431</v>
      </c>
      <c r="R906" s="68" t="s">
        <v>47644</v>
      </c>
      <c r="S906" s="86">
        <v>591010000</v>
      </c>
      <c r="T906" s="58">
        <v>50</v>
      </c>
    </row>
    <row r="907" spans="2:20" ht="27" customHeight="1">
      <c r="B907" s="62" t="s">
        <v>47753</v>
      </c>
      <c r="C907" s="129" t="s">
        <v>44743</v>
      </c>
      <c r="D907" s="58" t="s">
        <v>12050</v>
      </c>
      <c r="E907" s="120" t="s">
        <v>47754</v>
      </c>
      <c r="F907" s="68" t="s">
        <v>44654</v>
      </c>
      <c r="G907" s="63" t="s">
        <v>43729</v>
      </c>
      <c r="H907" s="68" t="s">
        <v>47755</v>
      </c>
      <c r="I907" s="63" t="s">
        <v>47756</v>
      </c>
      <c r="J907" s="65" t="s">
        <v>47757</v>
      </c>
      <c r="K907" s="65" t="s">
        <v>47758</v>
      </c>
      <c r="L907" s="62" t="s">
        <v>45700</v>
      </c>
      <c r="M907" s="68" t="s">
        <v>44468</v>
      </c>
      <c r="N907" s="134">
        <v>0.12</v>
      </c>
      <c r="O907" s="70">
        <v>387000</v>
      </c>
      <c r="P907" s="83">
        <f t="shared" si="22"/>
        <v>46440</v>
      </c>
      <c r="Q907" s="64" t="s">
        <v>47431</v>
      </c>
      <c r="R907" s="68" t="s">
        <v>47644</v>
      </c>
      <c r="S907" s="86">
        <v>591010000</v>
      </c>
      <c r="T907" s="58">
        <v>50</v>
      </c>
    </row>
    <row r="908" spans="2:20" ht="27" customHeight="1">
      <c r="B908" s="62" t="s">
        <v>47759</v>
      </c>
      <c r="C908" s="129" t="s">
        <v>44743</v>
      </c>
      <c r="D908" s="58" t="s">
        <v>12050</v>
      </c>
      <c r="E908" s="120" t="s">
        <v>47754</v>
      </c>
      <c r="F908" s="68" t="s">
        <v>44654</v>
      </c>
      <c r="G908" s="63" t="s">
        <v>43729</v>
      </c>
      <c r="H908" s="68" t="s">
        <v>47755</v>
      </c>
      <c r="I908" s="63" t="s">
        <v>47756</v>
      </c>
      <c r="J908" s="68" t="s">
        <v>47760</v>
      </c>
      <c r="K908" s="68" t="s">
        <v>47761</v>
      </c>
      <c r="L908" s="62" t="s">
        <v>45700</v>
      </c>
      <c r="M908" s="68" t="s">
        <v>44468</v>
      </c>
      <c r="N908" s="134">
        <v>0.15</v>
      </c>
      <c r="O908" s="70">
        <v>465000</v>
      </c>
      <c r="P908" s="83">
        <f t="shared" si="22"/>
        <v>69750</v>
      </c>
      <c r="Q908" s="64" t="s">
        <v>47431</v>
      </c>
      <c r="R908" s="68" t="s">
        <v>47644</v>
      </c>
      <c r="S908" s="86">
        <v>591010000</v>
      </c>
      <c r="T908" s="58">
        <v>50</v>
      </c>
    </row>
    <row r="909" spans="2:20" ht="27" customHeight="1">
      <c r="B909" s="62" t="s">
        <v>47762</v>
      </c>
      <c r="C909" s="129" t="s">
        <v>44743</v>
      </c>
      <c r="D909" s="58" t="s">
        <v>12050</v>
      </c>
      <c r="E909" s="120" t="s">
        <v>47763</v>
      </c>
      <c r="F909" s="68" t="s">
        <v>44654</v>
      </c>
      <c r="G909" s="63" t="s">
        <v>43729</v>
      </c>
      <c r="H909" s="68" t="s">
        <v>47764</v>
      </c>
      <c r="I909" s="63" t="s">
        <v>47765</v>
      </c>
      <c r="J909" s="65" t="s">
        <v>47711</v>
      </c>
      <c r="K909" s="65" t="s">
        <v>47712</v>
      </c>
      <c r="L909" s="62" t="s">
        <v>45700</v>
      </c>
      <c r="M909" s="68" t="s">
        <v>44468</v>
      </c>
      <c r="N909" s="134">
        <v>5.2999999999999999E-2</v>
      </c>
      <c r="O909" s="70">
        <v>572000</v>
      </c>
      <c r="P909" s="83">
        <f t="shared" si="22"/>
        <v>30316</v>
      </c>
      <c r="Q909" s="64" t="s">
        <v>47431</v>
      </c>
      <c r="R909" s="68" t="s">
        <v>47644</v>
      </c>
      <c r="S909" s="86">
        <v>591010000</v>
      </c>
      <c r="T909" s="58">
        <v>50</v>
      </c>
    </row>
    <row r="910" spans="2:20" ht="27" customHeight="1">
      <c r="B910" s="62" t="s">
        <v>47766</v>
      </c>
      <c r="C910" s="129" t="s">
        <v>44743</v>
      </c>
      <c r="D910" s="58" t="s">
        <v>12050</v>
      </c>
      <c r="E910" s="120" t="s">
        <v>47763</v>
      </c>
      <c r="F910" s="68" t="s">
        <v>44654</v>
      </c>
      <c r="G910" s="63" t="s">
        <v>43729</v>
      </c>
      <c r="H910" s="68" t="s">
        <v>47764</v>
      </c>
      <c r="I910" s="63" t="s">
        <v>47765</v>
      </c>
      <c r="J910" s="65" t="s">
        <v>47703</v>
      </c>
      <c r="K910" s="65" t="s">
        <v>43735</v>
      </c>
      <c r="L910" s="62" t="s">
        <v>45700</v>
      </c>
      <c r="M910" s="68" t="s">
        <v>44468</v>
      </c>
      <c r="N910" s="134">
        <v>5.0999999999999997E-2</v>
      </c>
      <c r="O910" s="70">
        <v>410000</v>
      </c>
      <c r="P910" s="83">
        <f t="shared" si="22"/>
        <v>20910</v>
      </c>
      <c r="Q910" s="64" t="s">
        <v>47431</v>
      </c>
      <c r="R910" s="68" t="s">
        <v>47644</v>
      </c>
      <c r="S910" s="86">
        <v>591010000</v>
      </c>
      <c r="T910" s="58">
        <v>50</v>
      </c>
    </row>
    <row r="911" spans="2:20" ht="27" customHeight="1">
      <c r="B911" s="62" t="s">
        <v>47767</v>
      </c>
      <c r="C911" s="129" t="s">
        <v>44743</v>
      </c>
      <c r="D911" s="58" t="s">
        <v>12050</v>
      </c>
      <c r="E911" s="120" t="s">
        <v>47768</v>
      </c>
      <c r="F911" s="68" t="s">
        <v>44654</v>
      </c>
      <c r="G911" s="63" t="s">
        <v>43729</v>
      </c>
      <c r="H911" s="68" t="s">
        <v>47769</v>
      </c>
      <c r="I911" s="63" t="s">
        <v>47770</v>
      </c>
      <c r="J911" s="65" t="s">
        <v>47701</v>
      </c>
      <c r="K911" s="65" t="s">
        <v>43737</v>
      </c>
      <c r="L911" s="62" t="s">
        <v>45700</v>
      </c>
      <c r="M911" s="68" t="s">
        <v>44468</v>
      </c>
      <c r="N911" s="134">
        <v>0.13400000000000001</v>
      </c>
      <c r="O911" s="70">
        <v>387000</v>
      </c>
      <c r="P911" s="83">
        <f t="shared" si="22"/>
        <v>51858</v>
      </c>
      <c r="Q911" s="64" t="s">
        <v>47431</v>
      </c>
      <c r="R911" s="68" t="s">
        <v>47644</v>
      </c>
      <c r="S911" s="86">
        <v>591010000</v>
      </c>
      <c r="T911" s="58">
        <v>50</v>
      </c>
    </row>
    <row r="912" spans="2:20" ht="27" customHeight="1">
      <c r="B912" s="62" t="s">
        <v>47771</v>
      </c>
      <c r="C912" s="129" t="s">
        <v>44743</v>
      </c>
      <c r="D912" s="58" t="s">
        <v>12050</v>
      </c>
      <c r="E912" s="120" t="s">
        <v>47768</v>
      </c>
      <c r="F912" s="68" t="s">
        <v>44654</v>
      </c>
      <c r="G912" s="63" t="s">
        <v>43729</v>
      </c>
      <c r="H912" s="68" t="s">
        <v>47769</v>
      </c>
      <c r="I912" s="63" t="s">
        <v>47770</v>
      </c>
      <c r="J912" s="65" t="s">
        <v>47711</v>
      </c>
      <c r="K912" s="65" t="s">
        <v>47712</v>
      </c>
      <c r="L912" s="62" t="s">
        <v>45700</v>
      </c>
      <c r="M912" s="68" t="s">
        <v>44468</v>
      </c>
      <c r="N912" s="134">
        <v>0.27</v>
      </c>
      <c r="O912" s="70">
        <v>387000</v>
      </c>
      <c r="P912" s="83">
        <f t="shared" si="22"/>
        <v>104490</v>
      </c>
      <c r="Q912" s="64" t="s">
        <v>47431</v>
      </c>
      <c r="R912" s="68" t="s">
        <v>47644</v>
      </c>
      <c r="S912" s="86">
        <v>591010000</v>
      </c>
      <c r="T912" s="58">
        <v>50</v>
      </c>
    </row>
    <row r="913" spans="2:20" ht="27" customHeight="1">
      <c r="B913" s="62" t="s">
        <v>47772</v>
      </c>
      <c r="C913" s="129" t="s">
        <v>44743</v>
      </c>
      <c r="D913" s="58" t="s">
        <v>12050</v>
      </c>
      <c r="E913" s="120" t="s">
        <v>47773</v>
      </c>
      <c r="F913" s="68" t="s">
        <v>44654</v>
      </c>
      <c r="G913" s="63" t="s">
        <v>43729</v>
      </c>
      <c r="H913" s="68" t="s">
        <v>47764</v>
      </c>
      <c r="I913" s="63" t="s">
        <v>47774</v>
      </c>
      <c r="J913" s="68"/>
      <c r="K913" s="68"/>
      <c r="L913" s="62" t="s">
        <v>45700</v>
      </c>
      <c r="M913" s="68" t="s">
        <v>44468</v>
      </c>
      <c r="N913" s="134">
        <v>0.16</v>
      </c>
      <c r="O913" s="70">
        <v>387000</v>
      </c>
      <c r="P913" s="83">
        <f t="shared" si="22"/>
        <v>61920</v>
      </c>
      <c r="Q913" s="64" t="s">
        <v>47431</v>
      </c>
      <c r="R913" s="68" t="s">
        <v>47644</v>
      </c>
      <c r="S913" s="86">
        <v>591010000</v>
      </c>
      <c r="T913" s="58">
        <v>50</v>
      </c>
    </row>
    <row r="914" spans="2:20" ht="27" customHeight="1">
      <c r="B914" s="62" t="s">
        <v>47775</v>
      </c>
      <c r="C914" s="129" t="s">
        <v>44743</v>
      </c>
      <c r="D914" s="58" t="s">
        <v>12050</v>
      </c>
      <c r="E914" s="120" t="s">
        <v>47776</v>
      </c>
      <c r="F914" s="68" t="s">
        <v>44654</v>
      </c>
      <c r="G914" s="63" t="s">
        <v>43729</v>
      </c>
      <c r="H914" s="68" t="s">
        <v>47777</v>
      </c>
      <c r="I914" s="63" t="s">
        <v>47778</v>
      </c>
      <c r="J914" s="65" t="s">
        <v>47703</v>
      </c>
      <c r="K914" s="65" t="s">
        <v>43735</v>
      </c>
      <c r="L914" s="62" t="s">
        <v>45700</v>
      </c>
      <c r="M914" s="68" t="s">
        <v>44468</v>
      </c>
      <c r="N914" s="134">
        <v>0.182</v>
      </c>
      <c r="O914" s="70">
        <v>387000</v>
      </c>
      <c r="P914" s="83">
        <f t="shared" si="22"/>
        <v>70434</v>
      </c>
      <c r="Q914" s="64" t="s">
        <v>47431</v>
      </c>
      <c r="R914" s="68" t="s">
        <v>47644</v>
      </c>
      <c r="S914" s="86">
        <v>591010000</v>
      </c>
      <c r="T914" s="58">
        <v>50</v>
      </c>
    </row>
    <row r="915" spans="2:20" ht="27" customHeight="1">
      <c r="B915" s="62" t="s">
        <v>47779</v>
      </c>
      <c r="C915" s="129" t="s">
        <v>44743</v>
      </c>
      <c r="D915" s="58" t="s">
        <v>12050</v>
      </c>
      <c r="E915" s="120" t="s">
        <v>47776</v>
      </c>
      <c r="F915" s="68" t="s">
        <v>44654</v>
      </c>
      <c r="G915" s="63" t="s">
        <v>43729</v>
      </c>
      <c r="H915" s="68" t="s">
        <v>47777</v>
      </c>
      <c r="I915" s="63" t="s">
        <v>47778</v>
      </c>
      <c r="J915" s="65" t="s">
        <v>47711</v>
      </c>
      <c r="K915" s="65" t="s">
        <v>47712</v>
      </c>
      <c r="L915" s="62" t="s">
        <v>45700</v>
      </c>
      <c r="M915" s="68" t="s">
        <v>44468</v>
      </c>
      <c r="N915" s="134">
        <v>0.54200000000000004</v>
      </c>
      <c r="O915" s="70">
        <v>572000</v>
      </c>
      <c r="P915" s="83">
        <f t="shared" si="22"/>
        <v>310024</v>
      </c>
      <c r="Q915" s="64" t="s">
        <v>47431</v>
      </c>
      <c r="R915" s="68" t="s">
        <v>47644</v>
      </c>
      <c r="S915" s="86">
        <v>591010000</v>
      </c>
      <c r="T915" s="58">
        <v>50</v>
      </c>
    </row>
    <row r="916" spans="2:20" ht="27" customHeight="1">
      <c r="B916" s="62" t="s">
        <v>47780</v>
      </c>
      <c r="C916" s="129" t="s">
        <v>44743</v>
      </c>
      <c r="D916" s="58" t="s">
        <v>12050</v>
      </c>
      <c r="E916" s="120" t="s">
        <v>44667</v>
      </c>
      <c r="F916" s="68" t="s">
        <v>44654</v>
      </c>
      <c r="G916" s="63" t="s">
        <v>43729</v>
      </c>
      <c r="H916" s="68" t="s">
        <v>47781</v>
      </c>
      <c r="I916" s="63" t="s">
        <v>44669</v>
      </c>
      <c r="J916" s="68"/>
      <c r="K916" s="68"/>
      <c r="L916" s="62" t="s">
        <v>45700</v>
      </c>
      <c r="M916" s="68" t="s">
        <v>44468</v>
      </c>
      <c r="N916" s="134">
        <v>5.2999999999999999E-2</v>
      </c>
      <c r="O916" s="70">
        <v>410000</v>
      </c>
      <c r="P916" s="83">
        <f t="shared" si="22"/>
        <v>21730</v>
      </c>
      <c r="Q916" s="64" t="s">
        <v>47431</v>
      </c>
      <c r="R916" s="68" t="s">
        <v>47644</v>
      </c>
      <c r="S916" s="86">
        <v>591010000</v>
      </c>
      <c r="T916" s="58">
        <v>50</v>
      </c>
    </row>
    <row r="917" spans="2:20" ht="27" customHeight="1">
      <c r="B917" s="62" t="s">
        <v>47782</v>
      </c>
      <c r="C917" s="129" t="s">
        <v>44743</v>
      </c>
      <c r="D917" s="58" t="s">
        <v>12050</v>
      </c>
      <c r="E917" s="120" t="s">
        <v>47783</v>
      </c>
      <c r="F917" s="68" t="s">
        <v>44654</v>
      </c>
      <c r="G917" s="63" t="s">
        <v>43729</v>
      </c>
      <c r="H917" s="68" t="s">
        <v>47784</v>
      </c>
      <c r="I917" s="63" t="s">
        <v>47785</v>
      </c>
      <c r="J917" s="65" t="s">
        <v>47703</v>
      </c>
      <c r="K917" s="65" t="s">
        <v>43735</v>
      </c>
      <c r="L917" s="62" t="s">
        <v>45700</v>
      </c>
      <c r="M917" s="68" t="s">
        <v>44468</v>
      </c>
      <c r="N917" s="134">
        <v>0.24</v>
      </c>
      <c r="O917" s="70">
        <v>387000</v>
      </c>
      <c r="P917" s="83">
        <f t="shared" si="22"/>
        <v>92880</v>
      </c>
      <c r="Q917" s="64" t="s">
        <v>47431</v>
      </c>
      <c r="R917" s="68" t="s">
        <v>47644</v>
      </c>
      <c r="S917" s="86">
        <v>591010000</v>
      </c>
      <c r="T917" s="58">
        <v>50</v>
      </c>
    </row>
    <row r="918" spans="2:20" ht="27" customHeight="1">
      <c r="B918" s="62" t="s">
        <v>47786</v>
      </c>
      <c r="C918" s="129" t="s">
        <v>44743</v>
      </c>
      <c r="D918" s="58" t="s">
        <v>12050</v>
      </c>
      <c r="E918" s="120" t="s">
        <v>47783</v>
      </c>
      <c r="F918" s="68" t="s">
        <v>44654</v>
      </c>
      <c r="G918" s="63" t="s">
        <v>43729</v>
      </c>
      <c r="H918" s="68" t="s">
        <v>47784</v>
      </c>
      <c r="I918" s="63" t="s">
        <v>47785</v>
      </c>
      <c r="J918" s="65" t="s">
        <v>47711</v>
      </c>
      <c r="K918" s="65" t="s">
        <v>47712</v>
      </c>
      <c r="L918" s="62" t="s">
        <v>45700</v>
      </c>
      <c r="M918" s="68" t="s">
        <v>44468</v>
      </c>
      <c r="N918" s="134">
        <v>0.24</v>
      </c>
      <c r="O918" s="70">
        <v>387000</v>
      </c>
      <c r="P918" s="83">
        <f t="shared" ref="P918:P981" si="23">IFERROR(N918*O918,0)</f>
        <v>92880</v>
      </c>
      <c r="Q918" s="64" t="s">
        <v>47431</v>
      </c>
      <c r="R918" s="68" t="s">
        <v>47644</v>
      </c>
      <c r="S918" s="86">
        <v>591010000</v>
      </c>
      <c r="T918" s="58">
        <v>50</v>
      </c>
    </row>
    <row r="919" spans="2:20" ht="27" customHeight="1">
      <c r="B919" s="62" t="s">
        <v>47787</v>
      </c>
      <c r="C919" s="129" t="s">
        <v>44743</v>
      </c>
      <c r="D919" s="58" t="s">
        <v>12050</v>
      </c>
      <c r="E919" s="120" t="s">
        <v>47788</v>
      </c>
      <c r="F919" s="68" t="s">
        <v>44654</v>
      </c>
      <c r="G919" s="63" t="s">
        <v>43729</v>
      </c>
      <c r="H919" s="68" t="s">
        <v>47789</v>
      </c>
      <c r="I919" s="63" t="s">
        <v>47790</v>
      </c>
      <c r="J919" s="65" t="s">
        <v>47701</v>
      </c>
      <c r="K919" s="65" t="s">
        <v>43737</v>
      </c>
      <c r="L919" s="62" t="s">
        <v>45700</v>
      </c>
      <c r="M919" s="68" t="s">
        <v>44468</v>
      </c>
      <c r="N919" s="134">
        <v>0.27</v>
      </c>
      <c r="O919" s="70">
        <v>390000</v>
      </c>
      <c r="P919" s="83">
        <f t="shared" si="23"/>
        <v>105300</v>
      </c>
      <c r="Q919" s="64" t="s">
        <v>47431</v>
      </c>
      <c r="R919" s="68" t="s">
        <v>47644</v>
      </c>
      <c r="S919" s="86">
        <v>591010000</v>
      </c>
      <c r="T919" s="58">
        <v>50</v>
      </c>
    </row>
    <row r="920" spans="2:20" ht="27" customHeight="1">
      <c r="B920" s="62" t="s">
        <v>47791</v>
      </c>
      <c r="C920" s="129" t="s">
        <v>44743</v>
      </c>
      <c r="D920" s="58" t="s">
        <v>12050</v>
      </c>
      <c r="E920" s="120" t="s">
        <v>47788</v>
      </c>
      <c r="F920" s="68" t="s">
        <v>44654</v>
      </c>
      <c r="G920" s="63" t="s">
        <v>43729</v>
      </c>
      <c r="H920" s="68" t="s">
        <v>47789</v>
      </c>
      <c r="I920" s="63" t="s">
        <v>47790</v>
      </c>
      <c r="J920" s="65" t="s">
        <v>47711</v>
      </c>
      <c r="K920" s="68" t="s">
        <v>43739</v>
      </c>
      <c r="L920" s="62" t="s">
        <v>45700</v>
      </c>
      <c r="M920" s="68" t="s">
        <v>44468</v>
      </c>
      <c r="N920" s="134">
        <v>0.27</v>
      </c>
      <c r="O920" s="70">
        <v>350000</v>
      </c>
      <c r="P920" s="83">
        <f t="shared" si="23"/>
        <v>94500</v>
      </c>
      <c r="Q920" s="64" t="s">
        <v>47431</v>
      </c>
      <c r="R920" s="68" t="s">
        <v>47644</v>
      </c>
      <c r="S920" s="86">
        <v>591010000</v>
      </c>
      <c r="T920" s="58">
        <v>50</v>
      </c>
    </row>
    <row r="921" spans="2:20" ht="27" customHeight="1">
      <c r="B921" s="62" t="s">
        <v>47792</v>
      </c>
      <c r="C921" s="129" t="s">
        <v>44743</v>
      </c>
      <c r="D921" s="58" t="s">
        <v>12050</v>
      </c>
      <c r="E921" s="120" t="s">
        <v>43721</v>
      </c>
      <c r="F921" s="68" t="s">
        <v>47793</v>
      </c>
      <c r="G921" s="63" t="s">
        <v>43722</v>
      </c>
      <c r="H921" s="63" t="s">
        <v>47794</v>
      </c>
      <c r="I921" s="63" t="s">
        <v>43723</v>
      </c>
      <c r="J921" s="68"/>
      <c r="K921" s="68"/>
      <c r="L921" s="62" t="s">
        <v>45700</v>
      </c>
      <c r="M921" s="68" t="s">
        <v>44468</v>
      </c>
      <c r="N921" s="134">
        <v>5.3999999999999999E-2</v>
      </c>
      <c r="O921" s="70">
        <v>350000</v>
      </c>
      <c r="P921" s="83">
        <f t="shared" si="23"/>
        <v>18900</v>
      </c>
      <c r="Q921" s="64" t="s">
        <v>47431</v>
      </c>
      <c r="R921" s="68" t="s">
        <v>47644</v>
      </c>
      <c r="S921" s="86">
        <v>591010000</v>
      </c>
      <c r="T921" s="58">
        <v>50</v>
      </c>
    </row>
    <row r="922" spans="2:20" ht="27" customHeight="1">
      <c r="B922" s="62" t="s">
        <v>47795</v>
      </c>
      <c r="C922" s="129" t="s">
        <v>44743</v>
      </c>
      <c r="D922" s="58" t="s">
        <v>12050</v>
      </c>
      <c r="E922" s="120" t="s">
        <v>43721</v>
      </c>
      <c r="F922" s="68" t="s">
        <v>47793</v>
      </c>
      <c r="G922" s="63" t="s">
        <v>43722</v>
      </c>
      <c r="H922" s="63" t="s">
        <v>47794</v>
      </c>
      <c r="I922" s="63" t="s">
        <v>43723</v>
      </c>
      <c r="J922" s="68"/>
      <c r="K922" s="68"/>
      <c r="L922" s="62" t="s">
        <v>45700</v>
      </c>
      <c r="M922" s="68" t="s">
        <v>44468</v>
      </c>
      <c r="N922" s="134">
        <v>0.122</v>
      </c>
      <c r="O922" s="70">
        <v>350000</v>
      </c>
      <c r="P922" s="83">
        <f t="shared" si="23"/>
        <v>42700</v>
      </c>
      <c r="Q922" s="64" t="s">
        <v>47431</v>
      </c>
      <c r="R922" s="68" t="s">
        <v>47644</v>
      </c>
      <c r="S922" s="86">
        <v>591010000</v>
      </c>
      <c r="T922" s="58">
        <v>50</v>
      </c>
    </row>
    <row r="923" spans="2:20" ht="27" customHeight="1">
      <c r="B923" s="62" t="s">
        <v>47796</v>
      </c>
      <c r="C923" s="129" t="s">
        <v>44743</v>
      </c>
      <c r="D923" s="58" t="s">
        <v>12050</v>
      </c>
      <c r="E923" s="120" t="s">
        <v>47797</v>
      </c>
      <c r="F923" s="68" t="s">
        <v>44654</v>
      </c>
      <c r="G923" s="63" t="s">
        <v>43729</v>
      </c>
      <c r="H923" s="63" t="s">
        <v>47798</v>
      </c>
      <c r="I923" s="63" t="s">
        <v>47799</v>
      </c>
      <c r="J923" s="68"/>
      <c r="K923" s="68"/>
      <c r="L923" s="62" t="s">
        <v>45700</v>
      </c>
      <c r="M923" s="68" t="s">
        <v>44468</v>
      </c>
      <c r="N923" s="134">
        <v>1.54</v>
      </c>
      <c r="O923" s="70">
        <v>347000</v>
      </c>
      <c r="P923" s="83">
        <f t="shared" si="23"/>
        <v>534380</v>
      </c>
      <c r="Q923" s="64" t="s">
        <v>47431</v>
      </c>
      <c r="R923" s="68" t="s">
        <v>47644</v>
      </c>
      <c r="S923" s="86">
        <v>591010000</v>
      </c>
      <c r="T923" s="58">
        <v>50</v>
      </c>
    </row>
    <row r="924" spans="2:20" ht="27" customHeight="1">
      <c r="B924" s="62" t="s">
        <v>47800</v>
      </c>
      <c r="C924" s="129" t="s">
        <v>44743</v>
      </c>
      <c r="D924" s="58" t="s">
        <v>12050</v>
      </c>
      <c r="E924" s="120" t="s">
        <v>47801</v>
      </c>
      <c r="F924" s="68" t="s">
        <v>47802</v>
      </c>
      <c r="G924" s="63" t="s">
        <v>47803</v>
      </c>
      <c r="H924" s="63" t="s">
        <v>47804</v>
      </c>
      <c r="I924" s="63" t="s">
        <v>47805</v>
      </c>
      <c r="J924" s="68" t="s">
        <v>47793</v>
      </c>
      <c r="K924" s="68" t="s">
        <v>43722</v>
      </c>
      <c r="L924" s="62" t="s">
        <v>45700</v>
      </c>
      <c r="M924" s="68" t="s">
        <v>44468</v>
      </c>
      <c r="N924" s="134">
        <v>2.2669999999999999</v>
      </c>
      <c r="O924" s="70">
        <v>351000</v>
      </c>
      <c r="P924" s="83">
        <f t="shared" si="23"/>
        <v>795717</v>
      </c>
      <c r="Q924" s="64" t="s">
        <v>47431</v>
      </c>
      <c r="R924" s="68" t="s">
        <v>47644</v>
      </c>
      <c r="S924" s="86">
        <v>591010000</v>
      </c>
      <c r="T924" s="58">
        <v>50</v>
      </c>
    </row>
    <row r="925" spans="2:20" ht="27" customHeight="1">
      <c r="B925" s="62" t="s">
        <v>47806</v>
      </c>
      <c r="C925" s="129" t="s">
        <v>44743</v>
      </c>
      <c r="D925" s="58" t="s">
        <v>12050</v>
      </c>
      <c r="E925" s="120" t="s">
        <v>47807</v>
      </c>
      <c r="F925" s="68" t="s">
        <v>47802</v>
      </c>
      <c r="G925" s="63" t="s">
        <v>47803</v>
      </c>
      <c r="H925" s="63" t="s">
        <v>47808</v>
      </c>
      <c r="I925" s="63" t="s">
        <v>47809</v>
      </c>
      <c r="J925" s="68"/>
      <c r="K925" s="68"/>
      <c r="L925" s="62" t="s">
        <v>45700</v>
      </c>
      <c r="M925" s="68" t="s">
        <v>44468</v>
      </c>
      <c r="N925" s="134">
        <v>2.11</v>
      </c>
      <c r="O925" s="70">
        <v>390000</v>
      </c>
      <c r="P925" s="83">
        <f t="shared" si="23"/>
        <v>822900</v>
      </c>
      <c r="Q925" s="64" t="s">
        <v>47431</v>
      </c>
      <c r="R925" s="68" t="s">
        <v>47644</v>
      </c>
      <c r="S925" s="86">
        <v>591010000</v>
      </c>
      <c r="T925" s="58">
        <v>50</v>
      </c>
    </row>
    <row r="926" spans="2:20" ht="27" customHeight="1">
      <c r="B926" s="62" t="s">
        <v>47810</v>
      </c>
      <c r="C926" s="129" t="s">
        <v>44743</v>
      </c>
      <c r="D926" s="58" t="s">
        <v>12050</v>
      </c>
      <c r="E926" s="120" t="s">
        <v>47811</v>
      </c>
      <c r="F926" s="68" t="s">
        <v>47802</v>
      </c>
      <c r="G926" s="63" t="s">
        <v>47803</v>
      </c>
      <c r="H926" s="63" t="s">
        <v>47812</v>
      </c>
      <c r="I926" s="63" t="s">
        <v>47813</v>
      </c>
      <c r="J926" s="68" t="s">
        <v>47793</v>
      </c>
      <c r="K926" s="68" t="s">
        <v>43722</v>
      </c>
      <c r="L926" s="62" t="s">
        <v>45700</v>
      </c>
      <c r="M926" s="68" t="s">
        <v>44468</v>
      </c>
      <c r="N926" s="134">
        <v>0.85</v>
      </c>
      <c r="O926" s="70">
        <v>280000</v>
      </c>
      <c r="P926" s="83">
        <f t="shared" si="23"/>
        <v>238000</v>
      </c>
      <c r="Q926" s="64" t="s">
        <v>47431</v>
      </c>
      <c r="R926" s="68" t="s">
        <v>47644</v>
      </c>
      <c r="S926" s="86">
        <v>591010000</v>
      </c>
      <c r="T926" s="58">
        <v>50</v>
      </c>
    </row>
    <row r="927" spans="2:20" ht="27" customHeight="1">
      <c r="B927" s="62" t="s">
        <v>47814</v>
      </c>
      <c r="C927" s="129" t="s">
        <v>44743</v>
      </c>
      <c r="D927" s="58" t="s">
        <v>12050</v>
      </c>
      <c r="E927" s="120" t="s">
        <v>43721</v>
      </c>
      <c r="F927" s="68" t="s">
        <v>47793</v>
      </c>
      <c r="G927" s="63" t="s">
        <v>43722</v>
      </c>
      <c r="H927" s="63" t="s">
        <v>47794</v>
      </c>
      <c r="I927" s="63" t="s">
        <v>43723</v>
      </c>
      <c r="J927" s="68" t="s">
        <v>47815</v>
      </c>
      <c r="K927" s="68" t="s">
        <v>47816</v>
      </c>
      <c r="L927" s="62" t="s">
        <v>45700</v>
      </c>
      <c r="M927" s="68" t="s">
        <v>44468</v>
      </c>
      <c r="N927" s="134">
        <v>0.98299999999999998</v>
      </c>
      <c r="O927" s="70">
        <v>280000</v>
      </c>
      <c r="P927" s="83">
        <f t="shared" si="23"/>
        <v>275240</v>
      </c>
      <c r="Q927" s="64" t="s">
        <v>47431</v>
      </c>
      <c r="R927" s="68" t="s">
        <v>47644</v>
      </c>
      <c r="S927" s="86">
        <v>591010000</v>
      </c>
      <c r="T927" s="58">
        <v>50</v>
      </c>
    </row>
    <row r="928" spans="2:20" ht="27" customHeight="1">
      <c r="B928" s="62" t="s">
        <v>47817</v>
      </c>
      <c r="C928" s="129" t="s">
        <v>44743</v>
      </c>
      <c r="D928" s="58" t="s">
        <v>12050</v>
      </c>
      <c r="E928" s="120" t="s">
        <v>43721</v>
      </c>
      <c r="F928" s="68" t="s">
        <v>47793</v>
      </c>
      <c r="G928" s="63" t="s">
        <v>43722</v>
      </c>
      <c r="H928" s="63" t="s">
        <v>47794</v>
      </c>
      <c r="I928" s="63" t="s">
        <v>43723</v>
      </c>
      <c r="J928" s="68" t="s">
        <v>47818</v>
      </c>
      <c r="K928" s="68" t="s">
        <v>47819</v>
      </c>
      <c r="L928" s="62" t="s">
        <v>45700</v>
      </c>
      <c r="M928" s="68" t="s">
        <v>44468</v>
      </c>
      <c r="N928" s="134">
        <v>1.1299999999999999</v>
      </c>
      <c r="O928" s="70">
        <v>335000</v>
      </c>
      <c r="P928" s="83">
        <f t="shared" si="23"/>
        <v>378549.99999999994</v>
      </c>
      <c r="Q928" s="64" t="s">
        <v>47431</v>
      </c>
      <c r="R928" s="68" t="s">
        <v>47644</v>
      </c>
      <c r="S928" s="86">
        <v>591010000</v>
      </c>
      <c r="T928" s="58">
        <v>50</v>
      </c>
    </row>
    <row r="929" spans="2:20" ht="27" customHeight="1">
      <c r="B929" s="62" t="s">
        <v>47820</v>
      </c>
      <c r="C929" s="129" t="s">
        <v>44743</v>
      </c>
      <c r="D929" s="58" t="s">
        <v>12050</v>
      </c>
      <c r="E929" s="120" t="s">
        <v>43721</v>
      </c>
      <c r="F929" s="68" t="s">
        <v>47793</v>
      </c>
      <c r="G929" s="63" t="s">
        <v>43722</v>
      </c>
      <c r="H929" s="63" t="s">
        <v>47794</v>
      </c>
      <c r="I929" s="63" t="s">
        <v>43723</v>
      </c>
      <c r="J929" s="68" t="s">
        <v>47821</v>
      </c>
      <c r="K929" s="68" t="s">
        <v>47822</v>
      </c>
      <c r="L929" s="62" t="s">
        <v>45700</v>
      </c>
      <c r="M929" s="68" t="s">
        <v>44468</v>
      </c>
      <c r="N929" s="134">
        <v>1.1299999999999999</v>
      </c>
      <c r="O929" s="70">
        <v>315000</v>
      </c>
      <c r="P929" s="83">
        <f t="shared" si="23"/>
        <v>355949.99999999994</v>
      </c>
      <c r="Q929" s="64" t="s">
        <v>47431</v>
      </c>
      <c r="R929" s="68" t="s">
        <v>47644</v>
      </c>
      <c r="S929" s="86">
        <v>591010000</v>
      </c>
      <c r="T929" s="58">
        <v>50</v>
      </c>
    </row>
    <row r="930" spans="2:20" ht="27" customHeight="1">
      <c r="B930" s="62" t="s">
        <v>47823</v>
      </c>
      <c r="C930" s="129" t="s">
        <v>44743</v>
      </c>
      <c r="D930" s="58" t="s">
        <v>12050</v>
      </c>
      <c r="E930" s="120" t="s">
        <v>47824</v>
      </c>
      <c r="F930" s="68" t="s">
        <v>44654</v>
      </c>
      <c r="G930" s="63" t="s">
        <v>43729</v>
      </c>
      <c r="H930" s="63" t="s">
        <v>47825</v>
      </c>
      <c r="I930" s="63" t="s">
        <v>47826</v>
      </c>
      <c r="J930" s="68"/>
      <c r="K930" s="68"/>
      <c r="L930" s="62" t="s">
        <v>45700</v>
      </c>
      <c r="M930" s="68" t="s">
        <v>44468</v>
      </c>
      <c r="N930" s="134">
        <v>2.0499999999999998</v>
      </c>
      <c r="O930" s="70">
        <v>350000</v>
      </c>
      <c r="P930" s="83">
        <f t="shared" si="23"/>
        <v>717499.99999999988</v>
      </c>
      <c r="Q930" s="64" t="s">
        <v>47431</v>
      </c>
      <c r="R930" s="68" t="s">
        <v>47644</v>
      </c>
      <c r="S930" s="86">
        <v>591010000</v>
      </c>
      <c r="T930" s="58">
        <v>50</v>
      </c>
    </row>
    <row r="931" spans="2:20" ht="27" customHeight="1">
      <c r="B931" s="62" t="s">
        <v>47827</v>
      </c>
      <c r="C931" s="129" t="s">
        <v>44743</v>
      </c>
      <c r="D931" s="58" t="s">
        <v>12050</v>
      </c>
      <c r="E931" s="120" t="s">
        <v>47828</v>
      </c>
      <c r="F931" s="68" t="s">
        <v>44654</v>
      </c>
      <c r="G931" s="63" t="s">
        <v>43729</v>
      </c>
      <c r="H931" s="63" t="s">
        <v>47829</v>
      </c>
      <c r="I931" s="63" t="s">
        <v>47830</v>
      </c>
      <c r="J931" s="68"/>
      <c r="K931" s="68"/>
      <c r="L931" s="62" t="s">
        <v>45700</v>
      </c>
      <c r="M931" s="68" t="s">
        <v>44468</v>
      </c>
      <c r="N931" s="134">
        <v>0.95</v>
      </c>
      <c r="O931" s="70">
        <v>350000</v>
      </c>
      <c r="P931" s="83">
        <f t="shared" si="23"/>
        <v>332500</v>
      </c>
      <c r="Q931" s="64" t="s">
        <v>47431</v>
      </c>
      <c r="R931" s="68" t="s">
        <v>47644</v>
      </c>
      <c r="S931" s="86">
        <v>591010000</v>
      </c>
      <c r="T931" s="58">
        <v>50</v>
      </c>
    </row>
    <row r="932" spans="2:20" ht="27" customHeight="1">
      <c r="B932" s="62" t="s">
        <v>47831</v>
      </c>
      <c r="C932" s="129" t="s">
        <v>44743</v>
      </c>
      <c r="D932" s="58" t="s">
        <v>12050</v>
      </c>
      <c r="E932" s="120" t="s">
        <v>47832</v>
      </c>
      <c r="F932" s="68" t="s">
        <v>47802</v>
      </c>
      <c r="G932" s="63" t="s">
        <v>47803</v>
      </c>
      <c r="H932" s="63" t="s">
        <v>47833</v>
      </c>
      <c r="I932" s="63" t="s">
        <v>47834</v>
      </c>
      <c r="J932" s="68"/>
      <c r="K932" s="68"/>
      <c r="L932" s="62" t="s">
        <v>45700</v>
      </c>
      <c r="M932" s="68" t="s">
        <v>44468</v>
      </c>
      <c r="N932" s="134">
        <v>0.28399999999999997</v>
      </c>
      <c r="O932" s="70">
        <v>295000</v>
      </c>
      <c r="P932" s="83">
        <f t="shared" si="23"/>
        <v>83779.999999999985</v>
      </c>
      <c r="Q932" s="64" t="s">
        <v>47431</v>
      </c>
      <c r="R932" s="68" t="s">
        <v>47644</v>
      </c>
      <c r="S932" s="86">
        <v>591010000</v>
      </c>
      <c r="T932" s="58">
        <v>50</v>
      </c>
    </row>
    <row r="933" spans="2:20" ht="27" customHeight="1">
      <c r="B933" s="62" t="s">
        <v>47835</v>
      </c>
      <c r="C933" s="129" t="s">
        <v>44743</v>
      </c>
      <c r="D933" s="58" t="s">
        <v>12050</v>
      </c>
      <c r="E933" s="120" t="s">
        <v>47836</v>
      </c>
      <c r="F933" s="68" t="s">
        <v>44654</v>
      </c>
      <c r="G933" s="63" t="s">
        <v>43729</v>
      </c>
      <c r="H933" s="63" t="s">
        <v>47837</v>
      </c>
      <c r="I933" s="63" t="s">
        <v>47838</v>
      </c>
      <c r="J933" s="68" t="s">
        <v>47839</v>
      </c>
      <c r="K933" s="68" t="s">
        <v>47840</v>
      </c>
      <c r="L933" s="62" t="s">
        <v>45700</v>
      </c>
      <c r="M933" s="68" t="s">
        <v>44468</v>
      </c>
      <c r="N933" s="134">
        <v>0.12</v>
      </c>
      <c r="O933" s="70">
        <v>345000</v>
      </c>
      <c r="P933" s="83">
        <f t="shared" si="23"/>
        <v>41400</v>
      </c>
      <c r="Q933" s="64" t="s">
        <v>47431</v>
      </c>
      <c r="R933" s="68" t="s">
        <v>47644</v>
      </c>
      <c r="S933" s="86">
        <v>591010000</v>
      </c>
      <c r="T933" s="58">
        <v>50</v>
      </c>
    </row>
    <row r="934" spans="2:20" ht="27" customHeight="1">
      <c r="B934" s="62" t="s">
        <v>47841</v>
      </c>
      <c r="C934" s="129" t="s">
        <v>44743</v>
      </c>
      <c r="D934" s="58" t="s">
        <v>12050</v>
      </c>
      <c r="E934" s="120" t="s">
        <v>47836</v>
      </c>
      <c r="F934" s="68" t="s">
        <v>44654</v>
      </c>
      <c r="G934" s="63" t="s">
        <v>43729</v>
      </c>
      <c r="H934" s="63" t="s">
        <v>47837</v>
      </c>
      <c r="I934" s="63" t="s">
        <v>47838</v>
      </c>
      <c r="J934" s="68" t="s">
        <v>47842</v>
      </c>
      <c r="K934" s="68" t="s">
        <v>47843</v>
      </c>
      <c r="L934" s="62" t="s">
        <v>45700</v>
      </c>
      <c r="M934" s="68" t="s">
        <v>44468</v>
      </c>
      <c r="N934" s="134">
        <v>1.69</v>
      </c>
      <c r="O934" s="70">
        <v>320000</v>
      </c>
      <c r="P934" s="83">
        <f t="shared" si="23"/>
        <v>540800</v>
      </c>
      <c r="Q934" s="64" t="s">
        <v>47431</v>
      </c>
      <c r="R934" s="68" t="s">
        <v>47644</v>
      </c>
      <c r="S934" s="86">
        <v>591010000</v>
      </c>
      <c r="T934" s="58">
        <v>50</v>
      </c>
    </row>
    <row r="935" spans="2:20" ht="27" customHeight="1">
      <c r="B935" s="62" t="s">
        <v>47844</v>
      </c>
      <c r="C935" s="129" t="s">
        <v>44743</v>
      </c>
      <c r="D935" s="58" t="s">
        <v>12050</v>
      </c>
      <c r="E935" s="120" t="s">
        <v>43721</v>
      </c>
      <c r="F935" s="68" t="s">
        <v>47793</v>
      </c>
      <c r="G935" s="63" t="s">
        <v>43722</v>
      </c>
      <c r="H935" s="63" t="s">
        <v>47794</v>
      </c>
      <c r="I935" s="63" t="s">
        <v>43723</v>
      </c>
      <c r="J935" s="68" t="s">
        <v>47842</v>
      </c>
      <c r="K935" s="68" t="s">
        <v>47845</v>
      </c>
      <c r="L935" s="62" t="s">
        <v>45700</v>
      </c>
      <c r="M935" s="68" t="s">
        <v>44468</v>
      </c>
      <c r="N935" s="134">
        <v>3.2</v>
      </c>
      <c r="O935" s="70">
        <v>335000</v>
      </c>
      <c r="P935" s="83">
        <f t="shared" si="23"/>
        <v>1072000</v>
      </c>
      <c r="Q935" s="64" t="s">
        <v>47431</v>
      </c>
      <c r="R935" s="68" t="s">
        <v>47644</v>
      </c>
      <c r="S935" s="86">
        <v>591010000</v>
      </c>
      <c r="T935" s="58">
        <v>50</v>
      </c>
    </row>
    <row r="936" spans="2:20" ht="27" customHeight="1">
      <c r="B936" s="62" t="s">
        <v>47846</v>
      </c>
      <c r="C936" s="129" t="s">
        <v>44743</v>
      </c>
      <c r="D936" s="58" t="s">
        <v>12050</v>
      </c>
      <c r="E936" s="120" t="s">
        <v>47847</v>
      </c>
      <c r="F936" s="68" t="s">
        <v>47802</v>
      </c>
      <c r="G936" s="63" t="s">
        <v>47803</v>
      </c>
      <c r="H936" s="63" t="s">
        <v>47848</v>
      </c>
      <c r="I936" s="63" t="s">
        <v>47849</v>
      </c>
      <c r="J936" s="68"/>
      <c r="K936" s="68"/>
      <c r="L936" s="62" t="s">
        <v>45700</v>
      </c>
      <c r="M936" s="68" t="s">
        <v>44468</v>
      </c>
      <c r="N936" s="134">
        <v>0.70699999999999996</v>
      </c>
      <c r="O936" s="70">
        <v>345000</v>
      </c>
      <c r="P936" s="83">
        <f t="shared" si="23"/>
        <v>243915</v>
      </c>
      <c r="Q936" s="64" t="s">
        <v>47431</v>
      </c>
      <c r="R936" s="68" t="s">
        <v>47644</v>
      </c>
      <c r="S936" s="86">
        <v>591010000</v>
      </c>
      <c r="T936" s="58">
        <v>50</v>
      </c>
    </row>
    <row r="937" spans="2:20" ht="27" customHeight="1">
      <c r="B937" s="62" t="s">
        <v>47850</v>
      </c>
      <c r="C937" s="129" t="s">
        <v>44743</v>
      </c>
      <c r="D937" s="58" t="s">
        <v>12050</v>
      </c>
      <c r="E937" s="120" t="s">
        <v>47851</v>
      </c>
      <c r="F937" s="68" t="s">
        <v>47802</v>
      </c>
      <c r="G937" s="63" t="s">
        <v>47803</v>
      </c>
      <c r="H937" s="63" t="s">
        <v>47852</v>
      </c>
      <c r="I937" s="63" t="s">
        <v>47853</v>
      </c>
      <c r="J937" s="68"/>
      <c r="K937" s="68"/>
      <c r="L937" s="62" t="s">
        <v>45700</v>
      </c>
      <c r="M937" s="68" t="s">
        <v>44468</v>
      </c>
      <c r="N937" s="134">
        <v>0.36</v>
      </c>
      <c r="O937" s="70">
        <v>280000</v>
      </c>
      <c r="P937" s="83">
        <f t="shared" si="23"/>
        <v>100800</v>
      </c>
      <c r="Q937" s="64" t="s">
        <v>47431</v>
      </c>
      <c r="R937" s="68" t="s">
        <v>47644</v>
      </c>
      <c r="S937" s="86">
        <v>591010000</v>
      </c>
      <c r="T937" s="58">
        <v>50</v>
      </c>
    </row>
    <row r="938" spans="2:20" ht="27" customHeight="1">
      <c r="B938" s="62" t="s">
        <v>47854</v>
      </c>
      <c r="C938" s="129" t="s">
        <v>44743</v>
      </c>
      <c r="D938" s="58" t="s">
        <v>12050</v>
      </c>
      <c r="E938" s="120" t="s">
        <v>43721</v>
      </c>
      <c r="F938" s="68" t="s">
        <v>47793</v>
      </c>
      <c r="G938" s="63" t="s">
        <v>43722</v>
      </c>
      <c r="H938" s="63" t="s">
        <v>47794</v>
      </c>
      <c r="I938" s="63" t="s">
        <v>43723</v>
      </c>
      <c r="J938" s="68" t="s">
        <v>47855</v>
      </c>
      <c r="K938" s="68" t="s">
        <v>47856</v>
      </c>
      <c r="L938" s="62" t="s">
        <v>45700</v>
      </c>
      <c r="M938" s="68" t="s">
        <v>44468</v>
      </c>
      <c r="N938" s="134">
        <v>3.54</v>
      </c>
      <c r="O938" s="70">
        <v>520000</v>
      </c>
      <c r="P938" s="83">
        <f t="shared" si="23"/>
        <v>1840800</v>
      </c>
      <c r="Q938" s="64" t="s">
        <v>47431</v>
      </c>
      <c r="R938" s="68" t="s">
        <v>47644</v>
      </c>
      <c r="S938" s="86">
        <v>591010000</v>
      </c>
      <c r="T938" s="58">
        <v>50</v>
      </c>
    </row>
    <row r="939" spans="2:20" ht="27" customHeight="1">
      <c r="B939" s="62" t="s">
        <v>47857</v>
      </c>
      <c r="C939" s="129" t="s">
        <v>44743</v>
      </c>
      <c r="D939" s="58" t="s">
        <v>12050</v>
      </c>
      <c r="E939" s="120" t="s">
        <v>43721</v>
      </c>
      <c r="F939" s="68" t="s">
        <v>47793</v>
      </c>
      <c r="G939" s="63" t="s">
        <v>43722</v>
      </c>
      <c r="H939" s="63" t="s">
        <v>47794</v>
      </c>
      <c r="I939" s="63" t="s">
        <v>43723</v>
      </c>
      <c r="J939" s="68" t="s">
        <v>47858</v>
      </c>
      <c r="K939" s="68" t="s">
        <v>47859</v>
      </c>
      <c r="L939" s="62" t="s">
        <v>45700</v>
      </c>
      <c r="M939" s="68" t="s">
        <v>44468</v>
      </c>
      <c r="N939" s="134">
        <v>0.43</v>
      </c>
      <c r="O939" s="70">
        <v>365000</v>
      </c>
      <c r="P939" s="83">
        <f t="shared" si="23"/>
        <v>156950</v>
      </c>
      <c r="Q939" s="64" t="s">
        <v>47431</v>
      </c>
      <c r="R939" s="68" t="s">
        <v>47644</v>
      </c>
      <c r="S939" s="86">
        <v>591010000</v>
      </c>
      <c r="T939" s="58">
        <v>50</v>
      </c>
    </row>
    <row r="940" spans="2:20" ht="27" customHeight="1">
      <c r="B940" s="62" t="s">
        <v>47860</v>
      </c>
      <c r="C940" s="129" t="s">
        <v>44743</v>
      </c>
      <c r="D940" s="58" t="s">
        <v>12050</v>
      </c>
      <c r="E940" s="120" t="s">
        <v>43721</v>
      </c>
      <c r="F940" s="68" t="s">
        <v>47793</v>
      </c>
      <c r="G940" s="63" t="s">
        <v>43722</v>
      </c>
      <c r="H940" s="63" t="s">
        <v>47794</v>
      </c>
      <c r="I940" s="63" t="s">
        <v>43723</v>
      </c>
      <c r="J940" s="68" t="s">
        <v>47861</v>
      </c>
      <c r="K940" s="68" t="s">
        <v>47862</v>
      </c>
      <c r="L940" s="62" t="s">
        <v>45700</v>
      </c>
      <c r="M940" s="68" t="s">
        <v>44468</v>
      </c>
      <c r="N940" s="134">
        <v>0.5</v>
      </c>
      <c r="O940" s="70">
        <v>295000</v>
      </c>
      <c r="P940" s="83">
        <f t="shared" si="23"/>
        <v>147500</v>
      </c>
      <c r="Q940" s="64" t="s">
        <v>47431</v>
      </c>
      <c r="R940" s="68" t="s">
        <v>47644</v>
      </c>
      <c r="S940" s="86">
        <v>591010000</v>
      </c>
      <c r="T940" s="58">
        <v>50</v>
      </c>
    </row>
    <row r="941" spans="2:20" ht="27" customHeight="1">
      <c r="B941" s="62" t="s">
        <v>47863</v>
      </c>
      <c r="C941" s="129" t="s">
        <v>44743</v>
      </c>
      <c r="D941" s="58" t="s">
        <v>12050</v>
      </c>
      <c r="E941" s="120" t="s">
        <v>43721</v>
      </c>
      <c r="F941" s="68" t="s">
        <v>47793</v>
      </c>
      <c r="G941" s="63" t="s">
        <v>43722</v>
      </c>
      <c r="H941" s="63" t="s">
        <v>47794</v>
      </c>
      <c r="I941" s="63" t="s">
        <v>43723</v>
      </c>
      <c r="J941" s="68" t="s">
        <v>47864</v>
      </c>
      <c r="K941" s="68" t="s">
        <v>47865</v>
      </c>
      <c r="L941" s="62" t="s">
        <v>45700</v>
      </c>
      <c r="M941" s="68" t="s">
        <v>44468</v>
      </c>
      <c r="N941" s="134">
        <v>2.1</v>
      </c>
      <c r="O941" s="70">
        <v>550000</v>
      </c>
      <c r="P941" s="83">
        <f t="shared" si="23"/>
        <v>1155000</v>
      </c>
      <c r="Q941" s="64" t="s">
        <v>47431</v>
      </c>
      <c r="R941" s="68" t="s">
        <v>47644</v>
      </c>
      <c r="S941" s="86">
        <v>591010000</v>
      </c>
      <c r="T941" s="58">
        <v>50</v>
      </c>
    </row>
    <row r="942" spans="2:20" ht="27" customHeight="1">
      <c r="B942" s="62" t="s">
        <v>47866</v>
      </c>
      <c r="C942" s="129" t="s">
        <v>44743</v>
      </c>
      <c r="D942" s="58" t="s">
        <v>12050</v>
      </c>
      <c r="E942" s="120" t="s">
        <v>47867</v>
      </c>
      <c r="F942" s="68" t="s">
        <v>47802</v>
      </c>
      <c r="G942" s="63" t="s">
        <v>47803</v>
      </c>
      <c r="H942" s="63" t="s">
        <v>47868</v>
      </c>
      <c r="I942" s="63" t="s">
        <v>47869</v>
      </c>
      <c r="J942" s="68"/>
      <c r="K942" s="68"/>
      <c r="L942" s="62" t="s">
        <v>45700</v>
      </c>
      <c r="M942" s="68" t="s">
        <v>44468</v>
      </c>
      <c r="N942" s="134">
        <v>1.1299999999999999</v>
      </c>
      <c r="O942" s="70">
        <v>345000</v>
      </c>
      <c r="P942" s="83">
        <f t="shared" si="23"/>
        <v>389849.99999999994</v>
      </c>
      <c r="Q942" s="64" t="s">
        <v>47431</v>
      </c>
      <c r="R942" s="68" t="s">
        <v>47644</v>
      </c>
      <c r="S942" s="86">
        <v>591010000</v>
      </c>
      <c r="T942" s="58">
        <v>50</v>
      </c>
    </row>
    <row r="943" spans="2:20" ht="27" customHeight="1">
      <c r="B943" s="62" t="s">
        <v>47870</v>
      </c>
      <c r="C943" s="129" t="s">
        <v>44743</v>
      </c>
      <c r="D943" s="58" t="s">
        <v>12050</v>
      </c>
      <c r="E943" s="120" t="s">
        <v>43721</v>
      </c>
      <c r="F943" s="68" t="s">
        <v>47793</v>
      </c>
      <c r="G943" s="63" t="s">
        <v>43722</v>
      </c>
      <c r="H943" s="63" t="s">
        <v>47794</v>
      </c>
      <c r="I943" s="63" t="s">
        <v>43723</v>
      </c>
      <c r="J943" s="68" t="s">
        <v>47871</v>
      </c>
      <c r="K943" s="68" t="s">
        <v>47872</v>
      </c>
      <c r="L943" s="62" t="s">
        <v>45700</v>
      </c>
      <c r="M943" s="68" t="s">
        <v>44468</v>
      </c>
      <c r="N943" s="134">
        <v>0.6</v>
      </c>
      <c r="O943" s="70">
        <v>411000</v>
      </c>
      <c r="P943" s="83">
        <f t="shared" si="23"/>
        <v>246600</v>
      </c>
      <c r="Q943" s="64" t="s">
        <v>47431</v>
      </c>
      <c r="R943" s="68" t="s">
        <v>47644</v>
      </c>
      <c r="S943" s="86">
        <v>591010000</v>
      </c>
      <c r="T943" s="58">
        <v>50</v>
      </c>
    </row>
    <row r="944" spans="2:20" ht="27" customHeight="1">
      <c r="B944" s="62" t="s">
        <v>47873</v>
      </c>
      <c r="C944" s="129" t="s">
        <v>44743</v>
      </c>
      <c r="D944" s="58" t="s">
        <v>12050</v>
      </c>
      <c r="E944" s="120" t="s">
        <v>43721</v>
      </c>
      <c r="F944" s="68" t="s">
        <v>47793</v>
      </c>
      <c r="G944" s="63" t="s">
        <v>43722</v>
      </c>
      <c r="H944" s="63" t="s">
        <v>47794</v>
      </c>
      <c r="I944" s="63" t="s">
        <v>43723</v>
      </c>
      <c r="J944" s="68" t="s">
        <v>47874</v>
      </c>
      <c r="K944" s="68" t="s">
        <v>47875</v>
      </c>
      <c r="L944" s="62" t="s">
        <v>45700</v>
      </c>
      <c r="M944" s="68" t="s">
        <v>44468</v>
      </c>
      <c r="N944" s="134">
        <v>1.69</v>
      </c>
      <c r="O944" s="70">
        <v>411000</v>
      </c>
      <c r="P944" s="83">
        <f t="shared" si="23"/>
        <v>694590</v>
      </c>
      <c r="Q944" s="64" t="s">
        <v>47431</v>
      </c>
      <c r="R944" s="68" t="s">
        <v>47644</v>
      </c>
      <c r="S944" s="86">
        <v>591010000</v>
      </c>
      <c r="T944" s="58">
        <v>50</v>
      </c>
    </row>
    <row r="945" spans="2:20" ht="27" customHeight="1">
      <c r="B945" s="62" t="s">
        <v>47876</v>
      </c>
      <c r="C945" s="129" t="s">
        <v>44743</v>
      </c>
      <c r="D945" s="58" t="s">
        <v>12050</v>
      </c>
      <c r="E945" s="120" t="s">
        <v>47877</v>
      </c>
      <c r="F945" s="68" t="s">
        <v>47802</v>
      </c>
      <c r="G945" s="63" t="s">
        <v>47803</v>
      </c>
      <c r="H945" s="68" t="s">
        <v>47878</v>
      </c>
      <c r="I945" s="63" t="s">
        <v>47879</v>
      </c>
      <c r="J945" s="68" t="s">
        <v>47880</v>
      </c>
      <c r="K945" s="68" t="s">
        <v>47881</v>
      </c>
      <c r="L945" s="62" t="s">
        <v>45700</v>
      </c>
      <c r="M945" s="68" t="s">
        <v>44468</v>
      </c>
      <c r="N945" s="134">
        <v>3.3000000000000002E-2</v>
      </c>
      <c r="O945" s="70">
        <v>4100000</v>
      </c>
      <c r="P945" s="83">
        <f t="shared" si="23"/>
        <v>135300</v>
      </c>
      <c r="Q945" s="64" t="s">
        <v>47431</v>
      </c>
      <c r="R945" s="68" t="s">
        <v>47644</v>
      </c>
      <c r="S945" s="86">
        <v>591010000</v>
      </c>
      <c r="T945" s="58">
        <v>50</v>
      </c>
    </row>
    <row r="946" spans="2:20" ht="27" customHeight="1">
      <c r="B946" s="62" t="s">
        <v>47882</v>
      </c>
      <c r="C946" s="129" t="s">
        <v>44743</v>
      </c>
      <c r="D946" s="58" t="s">
        <v>12050</v>
      </c>
      <c r="E946" s="120" t="s">
        <v>47877</v>
      </c>
      <c r="F946" s="68" t="s">
        <v>47802</v>
      </c>
      <c r="G946" s="63" t="s">
        <v>47803</v>
      </c>
      <c r="H946" s="68" t="s">
        <v>47878</v>
      </c>
      <c r="I946" s="63" t="s">
        <v>47879</v>
      </c>
      <c r="J946" s="68" t="s">
        <v>47883</v>
      </c>
      <c r="K946" s="68" t="s">
        <v>47884</v>
      </c>
      <c r="L946" s="62" t="s">
        <v>45700</v>
      </c>
      <c r="M946" s="68" t="s">
        <v>44468</v>
      </c>
      <c r="N946" s="134">
        <v>1.4E-2</v>
      </c>
      <c r="O946" s="70">
        <v>4100000</v>
      </c>
      <c r="P946" s="83">
        <f t="shared" si="23"/>
        <v>57400</v>
      </c>
      <c r="Q946" s="64" t="s">
        <v>47431</v>
      </c>
      <c r="R946" s="68" t="s">
        <v>47644</v>
      </c>
      <c r="S946" s="86">
        <v>591010000</v>
      </c>
      <c r="T946" s="58">
        <v>50</v>
      </c>
    </row>
    <row r="947" spans="2:20" ht="27" customHeight="1">
      <c r="B947" s="62" t="s">
        <v>47885</v>
      </c>
      <c r="C947" s="129" t="s">
        <v>44743</v>
      </c>
      <c r="D947" s="58" t="s">
        <v>12050</v>
      </c>
      <c r="E947" s="120" t="s">
        <v>43746</v>
      </c>
      <c r="F947" s="68" t="s">
        <v>47793</v>
      </c>
      <c r="G947" s="63" t="s">
        <v>43722</v>
      </c>
      <c r="H947" s="61" t="s">
        <v>43747</v>
      </c>
      <c r="I947" s="63" t="s">
        <v>43748</v>
      </c>
      <c r="J947" s="68" t="s">
        <v>47886</v>
      </c>
      <c r="K947" s="68" t="s">
        <v>47886</v>
      </c>
      <c r="L947" s="62" t="s">
        <v>45700</v>
      </c>
      <c r="M947" s="68" t="s">
        <v>44468</v>
      </c>
      <c r="N947" s="134">
        <v>0.25</v>
      </c>
      <c r="O947" s="70">
        <v>487000</v>
      </c>
      <c r="P947" s="83">
        <f t="shared" si="23"/>
        <v>121750</v>
      </c>
      <c r="Q947" s="64" t="s">
        <v>47431</v>
      </c>
      <c r="R947" s="68" t="s">
        <v>47644</v>
      </c>
      <c r="S947" s="86">
        <v>591010000</v>
      </c>
      <c r="T947" s="58">
        <v>50</v>
      </c>
    </row>
    <row r="948" spans="2:20" ht="27" customHeight="1">
      <c r="B948" s="62" t="s">
        <v>47887</v>
      </c>
      <c r="C948" s="129" t="s">
        <v>44743</v>
      </c>
      <c r="D948" s="58" t="s">
        <v>12050</v>
      </c>
      <c r="E948" s="120" t="s">
        <v>43746</v>
      </c>
      <c r="F948" s="68" t="s">
        <v>47793</v>
      </c>
      <c r="G948" s="63" t="s">
        <v>43722</v>
      </c>
      <c r="H948" s="61" t="s">
        <v>43747</v>
      </c>
      <c r="I948" s="63" t="s">
        <v>43748</v>
      </c>
      <c r="J948" s="68" t="s">
        <v>47888</v>
      </c>
      <c r="K948" s="68" t="s">
        <v>47888</v>
      </c>
      <c r="L948" s="62" t="s">
        <v>45700</v>
      </c>
      <c r="M948" s="68" t="s">
        <v>44468</v>
      </c>
      <c r="N948" s="134">
        <v>1.9</v>
      </c>
      <c r="O948" s="70">
        <v>470000</v>
      </c>
      <c r="P948" s="83">
        <f t="shared" si="23"/>
        <v>893000</v>
      </c>
      <c r="Q948" s="64" t="s">
        <v>47431</v>
      </c>
      <c r="R948" s="68" t="s">
        <v>47644</v>
      </c>
      <c r="S948" s="86">
        <v>591010000</v>
      </c>
      <c r="T948" s="58">
        <v>50</v>
      </c>
    </row>
    <row r="949" spans="2:20" ht="27" customHeight="1">
      <c r="B949" s="62" t="s">
        <v>47889</v>
      </c>
      <c r="C949" s="129" t="s">
        <v>44743</v>
      </c>
      <c r="D949" s="58" t="s">
        <v>12050</v>
      </c>
      <c r="E949" s="120" t="s">
        <v>47890</v>
      </c>
      <c r="F949" s="68" t="s">
        <v>47891</v>
      </c>
      <c r="G949" s="63" t="s">
        <v>47892</v>
      </c>
      <c r="H949" s="63" t="s">
        <v>47893</v>
      </c>
      <c r="I949" s="63" t="s">
        <v>47894</v>
      </c>
      <c r="J949" s="68" t="s">
        <v>47895</v>
      </c>
      <c r="K949" s="68" t="s">
        <v>47895</v>
      </c>
      <c r="L949" s="62" t="s">
        <v>45700</v>
      </c>
      <c r="M949" s="68" t="s">
        <v>44468</v>
      </c>
      <c r="N949" s="134">
        <v>0.3</v>
      </c>
      <c r="O949" s="70">
        <v>4600000</v>
      </c>
      <c r="P949" s="83">
        <f t="shared" si="23"/>
        <v>1380000</v>
      </c>
      <c r="Q949" s="64" t="s">
        <v>47431</v>
      </c>
      <c r="R949" s="68" t="s">
        <v>47644</v>
      </c>
      <c r="S949" s="86">
        <v>591010000</v>
      </c>
      <c r="T949" s="58">
        <v>50</v>
      </c>
    </row>
    <row r="950" spans="2:20" ht="27" customHeight="1">
      <c r="B950" s="62" t="s">
        <v>47896</v>
      </c>
      <c r="C950" s="129" t="s">
        <v>44743</v>
      </c>
      <c r="D950" s="58" t="s">
        <v>12050</v>
      </c>
      <c r="E950" s="120" t="s">
        <v>47890</v>
      </c>
      <c r="F950" s="68" t="s">
        <v>47891</v>
      </c>
      <c r="G950" s="63" t="s">
        <v>47892</v>
      </c>
      <c r="H950" s="63" t="s">
        <v>47893</v>
      </c>
      <c r="I950" s="63" t="s">
        <v>47894</v>
      </c>
      <c r="J950" s="68" t="s">
        <v>47897</v>
      </c>
      <c r="K950" s="68" t="s">
        <v>47897</v>
      </c>
      <c r="L950" s="62" t="s">
        <v>45700</v>
      </c>
      <c r="M950" s="68" t="s">
        <v>44468</v>
      </c>
      <c r="N950" s="134">
        <v>0.02</v>
      </c>
      <c r="O950" s="70">
        <v>5200000</v>
      </c>
      <c r="P950" s="83">
        <f t="shared" si="23"/>
        <v>104000</v>
      </c>
      <c r="Q950" s="64" t="s">
        <v>47431</v>
      </c>
      <c r="R950" s="68" t="s">
        <v>47644</v>
      </c>
      <c r="S950" s="86">
        <v>591010000</v>
      </c>
      <c r="T950" s="58">
        <v>50</v>
      </c>
    </row>
    <row r="951" spans="2:20" ht="27" customHeight="1">
      <c r="B951" s="62" t="s">
        <v>47898</v>
      </c>
      <c r="C951" s="129" t="s">
        <v>44743</v>
      </c>
      <c r="D951" s="58" t="s">
        <v>12050</v>
      </c>
      <c r="E951" s="120" t="s">
        <v>47899</v>
      </c>
      <c r="F951" s="68" t="s">
        <v>47891</v>
      </c>
      <c r="G951" s="63" t="s">
        <v>43752</v>
      </c>
      <c r="H951" s="63" t="s">
        <v>47900</v>
      </c>
      <c r="I951" s="63" t="s">
        <v>47901</v>
      </c>
      <c r="J951" s="68"/>
      <c r="K951" s="68"/>
      <c r="L951" s="62" t="s">
        <v>45700</v>
      </c>
      <c r="M951" s="68" t="s">
        <v>44468</v>
      </c>
      <c r="N951" s="134">
        <v>2E-3</v>
      </c>
      <c r="O951" s="70">
        <v>4200000</v>
      </c>
      <c r="P951" s="83">
        <f t="shared" si="23"/>
        <v>8400</v>
      </c>
      <c r="Q951" s="64" t="s">
        <v>47431</v>
      </c>
      <c r="R951" s="68" t="s">
        <v>47644</v>
      </c>
      <c r="S951" s="86">
        <v>591010000</v>
      </c>
      <c r="T951" s="58">
        <v>50</v>
      </c>
    </row>
    <row r="952" spans="2:20" ht="27" customHeight="1">
      <c r="B952" s="62" t="s">
        <v>47902</v>
      </c>
      <c r="C952" s="129" t="s">
        <v>44743</v>
      </c>
      <c r="D952" s="58" t="s">
        <v>12050</v>
      </c>
      <c r="E952" s="120" t="s">
        <v>47903</v>
      </c>
      <c r="F952" s="68" t="s">
        <v>47904</v>
      </c>
      <c r="G952" s="63" t="s">
        <v>47641</v>
      </c>
      <c r="H952" s="63" t="s">
        <v>47905</v>
      </c>
      <c r="I952" s="63" t="s">
        <v>47906</v>
      </c>
      <c r="J952" s="68" t="s">
        <v>47907</v>
      </c>
      <c r="K952" s="68" t="s">
        <v>47907</v>
      </c>
      <c r="L952" s="62" t="s">
        <v>45700</v>
      </c>
      <c r="M952" s="68" t="s">
        <v>44468</v>
      </c>
      <c r="N952" s="134">
        <v>1E-3</v>
      </c>
      <c r="O952" s="70">
        <v>5100000</v>
      </c>
      <c r="P952" s="83">
        <f t="shared" si="23"/>
        <v>5100</v>
      </c>
      <c r="Q952" s="64" t="s">
        <v>47431</v>
      </c>
      <c r="R952" s="68" t="s">
        <v>47644</v>
      </c>
      <c r="S952" s="86">
        <v>591010000</v>
      </c>
      <c r="T952" s="58">
        <v>50</v>
      </c>
    </row>
    <row r="953" spans="2:20" ht="27" customHeight="1">
      <c r="B953" s="62" t="s">
        <v>47908</v>
      </c>
      <c r="C953" s="129" t="s">
        <v>44743</v>
      </c>
      <c r="D953" s="58" t="s">
        <v>12050</v>
      </c>
      <c r="E953" s="120" t="s">
        <v>47909</v>
      </c>
      <c r="F953" s="68" t="s">
        <v>47910</v>
      </c>
      <c r="G953" s="63" t="s">
        <v>43752</v>
      </c>
      <c r="H953" s="61" t="s">
        <v>47911</v>
      </c>
      <c r="I953" s="63" t="s">
        <v>47912</v>
      </c>
      <c r="J953" s="68"/>
      <c r="K953" s="68"/>
      <c r="L953" s="62" t="s">
        <v>45700</v>
      </c>
      <c r="M953" s="68" t="s">
        <v>44468</v>
      </c>
      <c r="N953" s="134">
        <v>0.151</v>
      </c>
      <c r="O953" s="70">
        <v>4500000</v>
      </c>
      <c r="P953" s="83">
        <f t="shared" si="23"/>
        <v>679500</v>
      </c>
      <c r="Q953" s="64" t="s">
        <v>47431</v>
      </c>
      <c r="R953" s="68" t="s">
        <v>47644</v>
      </c>
      <c r="S953" s="86">
        <v>591010000</v>
      </c>
      <c r="T953" s="58">
        <v>50</v>
      </c>
    </row>
    <row r="954" spans="2:20" ht="27" customHeight="1">
      <c r="B954" s="62" t="s">
        <v>47913</v>
      </c>
      <c r="C954" s="129" t="s">
        <v>44743</v>
      </c>
      <c r="D954" s="58" t="s">
        <v>12050</v>
      </c>
      <c r="E954" s="120" t="s">
        <v>47914</v>
      </c>
      <c r="F954" s="68" t="s">
        <v>47910</v>
      </c>
      <c r="G954" s="63" t="s">
        <v>43752</v>
      </c>
      <c r="H954" s="61" t="s">
        <v>47915</v>
      </c>
      <c r="I954" s="63" t="s">
        <v>47916</v>
      </c>
      <c r="J954" s="68"/>
      <c r="K954" s="68"/>
      <c r="L954" s="62" t="s">
        <v>45700</v>
      </c>
      <c r="M954" s="68" t="s">
        <v>44468</v>
      </c>
      <c r="N954" s="134">
        <v>5.8000000000000003E-2</v>
      </c>
      <c r="O954" s="70">
        <v>4500000</v>
      </c>
      <c r="P954" s="83">
        <f t="shared" si="23"/>
        <v>261000</v>
      </c>
      <c r="Q954" s="64" t="s">
        <v>47431</v>
      </c>
      <c r="R954" s="68" t="s">
        <v>47644</v>
      </c>
      <c r="S954" s="86">
        <v>591010000</v>
      </c>
      <c r="T954" s="58">
        <v>50</v>
      </c>
    </row>
    <row r="955" spans="2:20" ht="27" customHeight="1">
      <c r="B955" s="62" t="s">
        <v>47917</v>
      </c>
      <c r="C955" s="129" t="s">
        <v>44743</v>
      </c>
      <c r="D955" s="58" t="s">
        <v>12050</v>
      </c>
      <c r="E955" s="120" t="s">
        <v>47918</v>
      </c>
      <c r="F955" s="68" t="s">
        <v>47910</v>
      </c>
      <c r="G955" s="63" t="s">
        <v>43752</v>
      </c>
      <c r="H955" s="61" t="s">
        <v>47919</v>
      </c>
      <c r="I955" s="63" t="s">
        <v>47920</v>
      </c>
      <c r="J955" s="68"/>
      <c r="K955" s="68"/>
      <c r="L955" s="62" t="s">
        <v>45700</v>
      </c>
      <c r="M955" s="68" t="s">
        <v>44468</v>
      </c>
      <c r="N955" s="134">
        <v>0.06</v>
      </c>
      <c r="O955" s="70">
        <v>4500000</v>
      </c>
      <c r="P955" s="83">
        <f t="shared" si="23"/>
        <v>270000</v>
      </c>
      <c r="Q955" s="64" t="s">
        <v>47431</v>
      </c>
      <c r="R955" s="68" t="s">
        <v>47644</v>
      </c>
      <c r="S955" s="86">
        <v>591010000</v>
      </c>
      <c r="T955" s="58">
        <v>50</v>
      </c>
    </row>
    <row r="956" spans="2:20" ht="27" customHeight="1">
      <c r="B956" s="62" t="s">
        <v>47921</v>
      </c>
      <c r="C956" s="129" t="s">
        <v>44743</v>
      </c>
      <c r="D956" s="58" t="s">
        <v>12050</v>
      </c>
      <c r="E956" s="120" t="s">
        <v>43751</v>
      </c>
      <c r="F956" s="68" t="s">
        <v>47910</v>
      </c>
      <c r="G956" s="63" t="s">
        <v>43752</v>
      </c>
      <c r="H956" s="61" t="s">
        <v>47922</v>
      </c>
      <c r="I956" s="63" t="s">
        <v>43753</v>
      </c>
      <c r="J956" s="68"/>
      <c r="K956" s="68"/>
      <c r="L956" s="62" t="s">
        <v>45700</v>
      </c>
      <c r="M956" s="68" t="s">
        <v>44468</v>
      </c>
      <c r="N956" s="134">
        <v>0.14499999999999999</v>
      </c>
      <c r="O956" s="70">
        <v>4500000</v>
      </c>
      <c r="P956" s="83">
        <f t="shared" si="23"/>
        <v>652500</v>
      </c>
      <c r="Q956" s="64" t="s">
        <v>47431</v>
      </c>
      <c r="R956" s="68" t="s">
        <v>47644</v>
      </c>
      <c r="S956" s="86">
        <v>591010000</v>
      </c>
      <c r="T956" s="58">
        <v>50</v>
      </c>
    </row>
    <row r="957" spans="2:20" ht="27" customHeight="1">
      <c r="B957" s="62" t="s">
        <v>47923</v>
      </c>
      <c r="C957" s="129" t="s">
        <v>44743</v>
      </c>
      <c r="D957" s="58" t="s">
        <v>12050</v>
      </c>
      <c r="E957" s="120" t="s">
        <v>47924</v>
      </c>
      <c r="F957" s="68" t="s">
        <v>47925</v>
      </c>
      <c r="G957" s="63" t="s">
        <v>44679</v>
      </c>
      <c r="H957" s="63" t="s">
        <v>47926</v>
      </c>
      <c r="I957" s="63" t="s">
        <v>47927</v>
      </c>
      <c r="J957" s="68"/>
      <c r="K957" s="68"/>
      <c r="L957" s="62" t="s">
        <v>45700</v>
      </c>
      <c r="M957" s="68" t="s">
        <v>44468</v>
      </c>
      <c r="N957" s="134">
        <v>0.64</v>
      </c>
      <c r="O957" s="70">
        <v>740000</v>
      </c>
      <c r="P957" s="83">
        <f t="shared" si="23"/>
        <v>473600</v>
      </c>
      <c r="Q957" s="64" t="s">
        <v>47431</v>
      </c>
      <c r="R957" s="68" t="s">
        <v>47644</v>
      </c>
      <c r="S957" s="86">
        <v>591010000</v>
      </c>
      <c r="T957" s="58">
        <v>50</v>
      </c>
    </row>
    <row r="958" spans="2:20" ht="27" customHeight="1">
      <c r="B958" s="62" t="s">
        <v>47928</v>
      </c>
      <c r="C958" s="129" t="s">
        <v>44743</v>
      </c>
      <c r="D958" s="58" t="s">
        <v>12050</v>
      </c>
      <c r="E958" s="120" t="s">
        <v>47929</v>
      </c>
      <c r="F958" s="68" t="s">
        <v>47925</v>
      </c>
      <c r="G958" s="63" t="s">
        <v>44679</v>
      </c>
      <c r="H958" s="63" t="s">
        <v>47930</v>
      </c>
      <c r="I958" s="63" t="s">
        <v>47931</v>
      </c>
      <c r="J958" s="68"/>
      <c r="K958" s="68"/>
      <c r="L958" s="62" t="s">
        <v>45700</v>
      </c>
      <c r="M958" s="68" t="s">
        <v>44468</v>
      </c>
      <c r="N958" s="134">
        <v>8.1</v>
      </c>
      <c r="O958" s="70">
        <v>740000</v>
      </c>
      <c r="P958" s="83">
        <f t="shared" si="23"/>
        <v>5994000</v>
      </c>
      <c r="Q958" s="64" t="s">
        <v>47431</v>
      </c>
      <c r="R958" s="68" t="s">
        <v>47644</v>
      </c>
      <c r="S958" s="86">
        <v>591010000</v>
      </c>
      <c r="T958" s="58">
        <v>50</v>
      </c>
    </row>
    <row r="959" spans="2:20" ht="27" customHeight="1">
      <c r="B959" s="62" t="s">
        <v>47932</v>
      </c>
      <c r="C959" s="129" t="s">
        <v>44743</v>
      </c>
      <c r="D959" s="58" t="s">
        <v>12050</v>
      </c>
      <c r="E959" s="120" t="s">
        <v>47933</v>
      </c>
      <c r="F959" s="68" t="s">
        <v>47925</v>
      </c>
      <c r="G959" s="63" t="s">
        <v>44679</v>
      </c>
      <c r="H959" s="63" t="s">
        <v>47934</v>
      </c>
      <c r="I959" s="63" t="s">
        <v>47935</v>
      </c>
      <c r="J959" s="68"/>
      <c r="K959" s="68"/>
      <c r="L959" s="62" t="s">
        <v>45700</v>
      </c>
      <c r="M959" s="68" t="s">
        <v>44468</v>
      </c>
      <c r="N959" s="134">
        <v>0.56999999999999995</v>
      </c>
      <c r="O959" s="70">
        <v>670000</v>
      </c>
      <c r="P959" s="83">
        <f t="shared" si="23"/>
        <v>381899.99999999994</v>
      </c>
      <c r="Q959" s="64" t="s">
        <v>47431</v>
      </c>
      <c r="R959" s="68" t="s">
        <v>47644</v>
      </c>
      <c r="S959" s="86">
        <v>591010000</v>
      </c>
      <c r="T959" s="58">
        <v>50</v>
      </c>
    </row>
    <row r="960" spans="2:20" ht="27" customHeight="1">
      <c r="B960" s="62" t="s">
        <v>47936</v>
      </c>
      <c r="C960" s="129" t="s">
        <v>44743</v>
      </c>
      <c r="D960" s="58" t="s">
        <v>12050</v>
      </c>
      <c r="E960" s="120" t="s">
        <v>47937</v>
      </c>
      <c r="F960" s="68" t="s">
        <v>47925</v>
      </c>
      <c r="G960" s="63" t="s">
        <v>44679</v>
      </c>
      <c r="H960" s="63" t="s">
        <v>47938</v>
      </c>
      <c r="I960" s="63" t="s">
        <v>47939</v>
      </c>
      <c r="J960" s="68"/>
      <c r="K960" s="68"/>
      <c r="L960" s="62" t="s">
        <v>45700</v>
      </c>
      <c r="M960" s="68" t="s">
        <v>44468</v>
      </c>
      <c r="N960" s="134">
        <v>0.44</v>
      </c>
      <c r="O960" s="70">
        <v>715000</v>
      </c>
      <c r="P960" s="83">
        <f t="shared" si="23"/>
        <v>314600</v>
      </c>
      <c r="Q960" s="64" t="s">
        <v>47431</v>
      </c>
      <c r="R960" s="68" t="s">
        <v>47644</v>
      </c>
      <c r="S960" s="86">
        <v>591010000</v>
      </c>
      <c r="T960" s="58">
        <v>50</v>
      </c>
    </row>
    <row r="961" spans="2:20" ht="27" customHeight="1">
      <c r="B961" s="62" t="s">
        <v>47940</v>
      </c>
      <c r="C961" s="129" t="s">
        <v>44743</v>
      </c>
      <c r="D961" s="58" t="s">
        <v>12050</v>
      </c>
      <c r="E961" s="120" t="s">
        <v>47941</v>
      </c>
      <c r="F961" s="68" t="s">
        <v>47925</v>
      </c>
      <c r="G961" s="63" t="s">
        <v>44679</v>
      </c>
      <c r="H961" s="63" t="s">
        <v>47942</v>
      </c>
      <c r="I961" s="63" t="s">
        <v>47943</v>
      </c>
      <c r="J961" s="68"/>
      <c r="K961" s="68"/>
      <c r="L961" s="62" t="s">
        <v>45700</v>
      </c>
      <c r="M961" s="68" t="s">
        <v>44468</v>
      </c>
      <c r="N961" s="134">
        <v>0.2</v>
      </c>
      <c r="O961" s="70">
        <v>740000</v>
      </c>
      <c r="P961" s="83">
        <f t="shared" si="23"/>
        <v>148000</v>
      </c>
      <c r="Q961" s="64" t="s">
        <v>47431</v>
      </c>
      <c r="R961" s="68" t="s">
        <v>47644</v>
      </c>
      <c r="S961" s="86">
        <v>591010000</v>
      </c>
      <c r="T961" s="58">
        <v>50</v>
      </c>
    </row>
    <row r="962" spans="2:20" ht="27" customHeight="1">
      <c r="B962" s="62" t="s">
        <v>47944</v>
      </c>
      <c r="C962" s="129" t="s">
        <v>44743</v>
      </c>
      <c r="D962" s="58" t="s">
        <v>12050</v>
      </c>
      <c r="E962" s="120" t="s">
        <v>47945</v>
      </c>
      <c r="F962" s="68" t="s">
        <v>47925</v>
      </c>
      <c r="G962" s="63" t="s">
        <v>44679</v>
      </c>
      <c r="H962" s="63" t="s">
        <v>47946</v>
      </c>
      <c r="I962" s="63" t="s">
        <v>47947</v>
      </c>
      <c r="J962" s="68"/>
      <c r="K962" s="68"/>
      <c r="L962" s="62" t="s">
        <v>45700</v>
      </c>
      <c r="M962" s="68" t="s">
        <v>44468</v>
      </c>
      <c r="N962" s="134">
        <v>0.78</v>
      </c>
      <c r="O962" s="70">
        <v>715000</v>
      </c>
      <c r="P962" s="83">
        <f t="shared" si="23"/>
        <v>557700</v>
      </c>
      <c r="Q962" s="64" t="s">
        <v>47431</v>
      </c>
      <c r="R962" s="68" t="s">
        <v>47644</v>
      </c>
      <c r="S962" s="86">
        <v>591010000</v>
      </c>
      <c r="T962" s="58">
        <v>50</v>
      </c>
    </row>
    <row r="963" spans="2:20" ht="27" customHeight="1">
      <c r="B963" s="62" t="s">
        <v>47948</v>
      </c>
      <c r="C963" s="129" t="s">
        <v>44743</v>
      </c>
      <c r="D963" s="58" t="s">
        <v>12050</v>
      </c>
      <c r="E963" s="120" t="s">
        <v>47949</v>
      </c>
      <c r="F963" s="68" t="s">
        <v>47925</v>
      </c>
      <c r="G963" s="63" t="s">
        <v>44679</v>
      </c>
      <c r="H963" s="63" t="s">
        <v>47950</v>
      </c>
      <c r="I963" s="63" t="s">
        <v>47951</v>
      </c>
      <c r="J963" s="68"/>
      <c r="K963" s="68"/>
      <c r="L963" s="62" t="s">
        <v>45700</v>
      </c>
      <c r="M963" s="68" t="s">
        <v>44468</v>
      </c>
      <c r="N963" s="134">
        <v>1.3</v>
      </c>
      <c r="O963" s="70">
        <v>740000</v>
      </c>
      <c r="P963" s="83">
        <f t="shared" si="23"/>
        <v>962000</v>
      </c>
      <c r="Q963" s="64" t="s">
        <v>47431</v>
      </c>
      <c r="R963" s="68" t="s">
        <v>47644</v>
      </c>
      <c r="S963" s="86">
        <v>591010000</v>
      </c>
      <c r="T963" s="58">
        <v>50</v>
      </c>
    </row>
    <row r="964" spans="2:20" ht="27" customHeight="1">
      <c r="B964" s="62" t="s">
        <v>47952</v>
      </c>
      <c r="C964" s="129" t="s">
        <v>44743</v>
      </c>
      <c r="D964" s="58" t="s">
        <v>12050</v>
      </c>
      <c r="E964" s="120" t="s">
        <v>47953</v>
      </c>
      <c r="F964" s="68" t="s">
        <v>47925</v>
      </c>
      <c r="G964" s="63" t="s">
        <v>44679</v>
      </c>
      <c r="H964" s="63" t="s">
        <v>47954</v>
      </c>
      <c r="I964" s="63" t="s">
        <v>47955</v>
      </c>
      <c r="J964" s="68"/>
      <c r="K964" s="68"/>
      <c r="L964" s="62" t="s">
        <v>45700</v>
      </c>
      <c r="M964" s="68" t="s">
        <v>44468</v>
      </c>
      <c r="N964" s="134">
        <v>1.1000000000000001</v>
      </c>
      <c r="O964" s="70">
        <v>619000</v>
      </c>
      <c r="P964" s="83">
        <f t="shared" si="23"/>
        <v>680900</v>
      </c>
      <c r="Q964" s="64" t="s">
        <v>47431</v>
      </c>
      <c r="R964" s="68" t="s">
        <v>47644</v>
      </c>
      <c r="S964" s="86">
        <v>591010000</v>
      </c>
      <c r="T964" s="58">
        <v>50</v>
      </c>
    </row>
    <row r="965" spans="2:20" ht="27" customHeight="1">
      <c r="B965" s="62" t="s">
        <v>47956</v>
      </c>
      <c r="C965" s="129" t="s">
        <v>44743</v>
      </c>
      <c r="D965" s="58" t="s">
        <v>12050</v>
      </c>
      <c r="E965" s="120" t="s">
        <v>47957</v>
      </c>
      <c r="F965" s="68" t="s">
        <v>47925</v>
      </c>
      <c r="G965" s="63" t="s">
        <v>44679</v>
      </c>
      <c r="H965" s="63" t="s">
        <v>47958</v>
      </c>
      <c r="I965" s="63" t="s">
        <v>47959</v>
      </c>
      <c r="J965" s="68"/>
      <c r="K965" s="68"/>
      <c r="L965" s="62" t="s">
        <v>45700</v>
      </c>
      <c r="M965" s="68" t="s">
        <v>44468</v>
      </c>
      <c r="N965" s="134">
        <v>1.64</v>
      </c>
      <c r="O965" s="70">
        <v>740000</v>
      </c>
      <c r="P965" s="83">
        <f t="shared" si="23"/>
        <v>1213600</v>
      </c>
      <c r="Q965" s="64" t="s">
        <v>47431</v>
      </c>
      <c r="R965" s="68" t="s">
        <v>47644</v>
      </c>
      <c r="S965" s="86">
        <v>591010000</v>
      </c>
      <c r="T965" s="58">
        <v>50</v>
      </c>
    </row>
    <row r="966" spans="2:20" ht="27" customHeight="1">
      <c r="B966" s="62" t="s">
        <v>47960</v>
      </c>
      <c r="C966" s="129" t="s">
        <v>44743</v>
      </c>
      <c r="D966" s="58" t="s">
        <v>12050</v>
      </c>
      <c r="E966" s="120" t="s">
        <v>44692</v>
      </c>
      <c r="F966" s="68" t="s">
        <v>47925</v>
      </c>
      <c r="G966" s="63" t="s">
        <v>44679</v>
      </c>
      <c r="H966" s="63" t="s">
        <v>44693</v>
      </c>
      <c r="I966" s="63" t="s">
        <v>44694</v>
      </c>
      <c r="J966" s="68"/>
      <c r="K966" s="68"/>
      <c r="L966" s="62" t="s">
        <v>45700</v>
      </c>
      <c r="M966" s="68" t="s">
        <v>44468</v>
      </c>
      <c r="N966" s="134">
        <v>0.151</v>
      </c>
      <c r="O966" s="70">
        <v>740000</v>
      </c>
      <c r="P966" s="83">
        <f t="shared" si="23"/>
        <v>111740</v>
      </c>
      <c r="Q966" s="64" t="s">
        <v>47431</v>
      </c>
      <c r="R966" s="68" t="s">
        <v>47644</v>
      </c>
      <c r="S966" s="86">
        <v>591010000</v>
      </c>
      <c r="T966" s="58">
        <v>50</v>
      </c>
    </row>
    <row r="967" spans="2:20" ht="27" customHeight="1">
      <c r="B967" s="62" t="s">
        <v>47961</v>
      </c>
      <c r="C967" s="129" t="s">
        <v>44743</v>
      </c>
      <c r="D967" s="58" t="s">
        <v>12050</v>
      </c>
      <c r="E967" s="120" t="s">
        <v>47962</v>
      </c>
      <c r="F967" s="68" t="s">
        <v>47925</v>
      </c>
      <c r="G967" s="63" t="s">
        <v>44679</v>
      </c>
      <c r="H967" s="63" t="s">
        <v>47963</v>
      </c>
      <c r="I967" s="63" t="s">
        <v>47964</v>
      </c>
      <c r="J967" s="68"/>
      <c r="K967" s="68"/>
      <c r="L967" s="62" t="s">
        <v>45700</v>
      </c>
      <c r="M967" s="68" t="s">
        <v>44468</v>
      </c>
      <c r="N967" s="134">
        <v>6.3</v>
      </c>
      <c r="O967" s="70">
        <v>715000</v>
      </c>
      <c r="P967" s="83">
        <f t="shared" si="23"/>
        <v>4504500</v>
      </c>
      <c r="Q967" s="64" t="s">
        <v>47431</v>
      </c>
      <c r="R967" s="68" t="s">
        <v>47644</v>
      </c>
      <c r="S967" s="86">
        <v>591010000</v>
      </c>
      <c r="T967" s="58">
        <v>50</v>
      </c>
    </row>
    <row r="968" spans="2:20" ht="27" customHeight="1">
      <c r="B968" s="62" t="s">
        <v>47965</v>
      </c>
      <c r="C968" s="129" t="s">
        <v>44743</v>
      </c>
      <c r="D968" s="58" t="s">
        <v>12050</v>
      </c>
      <c r="E968" s="120" t="s">
        <v>47966</v>
      </c>
      <c r="F968" s="68" t="s">
        <v>47925</v>
      </c>
      <c r="G968" s="63" t="s">
        <v>44679</v>
      </c>
      <c r="H968" s="63" t="s">
        <v>47967</v>
      </c>
      <c r="I968" s="63" t="s">
        <v>47968</v>
      </c>
      <c r="J968" s="68"/>
      <c r="K968" s="68"/>
      <c r="L968" s="62" t="s">
        <v>45700</v>
      </c>
      <c r="M968" s="68" t="s">
        <v>44468</v>
      </c>
      <c r="N968" s="134">
        <v>2.8</v>
      </c>
      <c r="O968" s="70">
        <v>740000</v>
      </c>
      <c r="P968" s="83">
        <f t="shared" si="23"/>
        <v>2071999.9999999998</v>
      </c>
      <c r="Q968" s="64" t="s">
        <v>47431</v>
      </c>
      <c r="R968" s="68" t="s">
        <v>47644</v>
      </c>
      <c r="S968" s="86">
        <v>591010000</v>
      </c>
      <c r="T968" s="58">
        <v>50</v>
      </c>
    </row>
    <row r="969" spans="2:20" ht="27" customHeight="1">
      <c r="B969" s="62" t="s">
        <v>47969</v>
      </c>
      <c r="C969" s="129" t="s">
        <v>44743</v>
      </c>
      <c r="D969" s="58" t="s">
        <v>12050</v>
      </c>
      <c r="E969" s="120" t="s">
        <v>44699</v>
      </c>
      <c r="F969" s="68" t="s">
        <v>47925</v>
      </c>
      <c r="G969" s="63" t="s">
        <v>44679</v>
      </c>
      <c r="H969" s="63" t="s">
        <v>44700</v>
      </c>
      <c r="I969" s="63" t="s">
        <v>44753</v>
      </c>
      <c r="J969" s="68"/>
      <c r="K969" s="68"/>
      <c r="L969" s="62" t="s">
        <v>45700</v>
      </c>
      <c r="M969" s="68" t="s">
        <v>44468</v>
      </c>
      <c r="N969" s="134">
        <v>0.91</v>
      </c>
      <c r="O969" s="70">
        <v>740000</v>
      </c>
      <c r="P969" s="83">
        <f t="shared" si="23"/>
        <v>673400</v>
      </c>
      <c r="Q969" s="64" t="s">
        <v>47431</v>
      </c>
      <c r="R969" s="68" t="s">
        <v>47644</v>
      </c>
      <c r="S969" s="86">
        <v>591010000</v>
      </c>
      <c r="T969" s="58">
        <v>50</v>
      </c>
    </row>
    <row r="970" spans="2:20" ht="27" customHeight="1">
      <c r="B970" s="62" t="s">
        <v>47970</v>
      </c>
      <c r="C970" s="129" t="s">
        <v>44743</v>
      </c>
      <c r="D970" s="58" t="s">
        <v>12050</v>
      </c>
      <c r="E970" s="120" t="s">
        <v>47971</v>
      </c>
      <c r="F970" s="68" t="s">
        <v>47925</v>
      </c>
      <c r="G970" s="63" t="s">
        <v>44679</v>
      </c>
      <c r="H970" s="63" t="s">
        <v>47972</v>
      </c>
      <c r="I970" s="63" t="s">
        <v>47973</v>
      </c>
      <c r="J970" s="68"/>
      <c r="K970" s="68"/>
      <c r="L970" s="62" t="s">
        <v>45700</v>
      </c>
      <c r="M970" s="68" t="s">
        <v>44468</v>
      </c>
      <c r="N970" s="134">
        <v>0.06</v>
      </c>
      <c r="O970" s="70">
        <v>1200000</v>
      </c>
      <c r="P970" s="83">
        <f t="shared" si="23"/>
        <v>72000</v>
      </c>
      <c r="Q970" s="64" t="s">
        <v>47431</v>
      </c>
      <c r="R970" s="68" t="s">
        <v>47644</v>
      </c>
      <c r="S970" s="86">
        <v>591010000</v>
      </c>
      <c r="T970" s="58">
        <v>50</v>
      </c>
    </row>
    <row r="971" spans="2:20" ht="27" customHeight="1">
      <c r="B971" s="62" t="s">
        <v>47974</v>
      </c>
      <c r="C971" s="129" t="s">
        <v>44743</v>
      </c>
      <c r="D971" s="58" t="s">
        <v>12050</v>
      </c>
      <c r="E971" s="120" t="s">
        <v>47975</v>
      </c>
      <c r="F971" s="68" t="s">
        <v>47925</v>
      </c>
      <c r="G971" s="63" t="s">
        <v>44679</v>
      </c>
      <c r="H971" s="63" t="s">
        <v>47976</v>
      </c>
      <c r="I971" s="63" t="s">
        <v>47977</v>
      </c>
      <c r="J971" s="68"/>
      <c r="K971" s="68"/>
      <c r="L971" s="62" t="s">
        <v>45700</v>
      </c>
      <c r="M971" s="68" t="s">
        <v>44468</v>
      </c>
      <c r="N971" s="134">
        <v>0.37</v>
      </c>
      <c r="O971" s="70">
        <v>740000</v>
      </c>
      <c r="P971" s="83">
        <f t="shared" si="23"/>
        <v>273800</v>
      </c>
      <c r="Q971" s="64" t="s">
        <v>47431</v>
      </c>
      <c r="R971" s="68" t="s">
        <v>47644</v>
      </c>
      <c r="S971" s="86">
        <v>591010000</v>
      </c>
      <c r="T971" s="58">
        <v>50</v>
      </c>
    </row>
    <row r="972" spans="2:20" ht="27" customHeight="1">
      <c r="B972" s="62" t="s">
        <v>47978</v>
      </c>
      <c r="C972" s="129" t="s">
        <v>44743</v>
      </c>
      <c r="D972" s="58" t="s">
        <v>12050</v>
      </c>
      <c r="E972" s="120" t="s">
        <v>47979</v>
      </c>
      <c r="F972" s="68" t="s">
        <v>47925</v>
      </c>
      <c r="G972" s="63" t="s">
        <v>44679</v>
      </c>
      <c r="H972" s="63" t="s">
        <v>47980</v>
      </c>
      <c r="I972" s="63" t="s">
        <v>47981</v>
      </c>
      <c r="J972" s="68"/>
      <c r="K972" s="68"/>
      <c r="L972" s="62" t="s">
        <v>45700</v>
      </c>
      <c r="M972" s="68" t="s">
        <v>44468</v>
      </c>
      <c r="N972" s="134">
        <v>0.17</v>
      </c>
      <c r="O972" s="70">
        <v>740000</v>
      </c>
      <c r="P972" s="83">
        <f t="shared" si="23"/>
        <v>125800.00000000001</v>
      </c>
      <c r="Q972" s="64" t="s">
        <v>47431</v>
      </c>
      <c r="R972" s="68" t="s">
        <v>47644</v>
      </c>
      <c r="S972" s="86">
        <v>591010000</v>
      </c>
      <c r="T972" s="58">
        <v>50</v>
      </c>
    </row>
    <row r="973" spans="2:20" ht="27" customHeight="1">
      <c r="B973" s="62" t="s">
        <v>47982</v>
      </c>
      <c r="C973" s="129" t="s">
        <v>44743</v>
      </c>
      <c r="D973" s="58" t="s">
        <v>12050</v>
      </c>
      <c r="E973" s="120" t="s">
        <v>47983</v>
      </c>
      <c r="F973" s="68" t="s">
        <v>47925</v>
      </c>
      <c r="G973" s="63" t="s">
        <v>44679</v>
      </c>
      <c r="H973" s="63" t="s">
        <v>47984</v>
      </c>
      <c r="I973" s="63" t="s">
        <v>47985</v>
      </c>
      <c r="J973" s="68"/>
      <c r="K973" s="68"/>
      <c r="L973" s="62" t="s">
        <v>45700</v>
      </c>
      <c r="M973" s="68" t="s">
        <v>44468</v>
      </c>
      <c r="N973" s="134">
        <v>1.91</v>
      </c>
      <c r="O973" s="70">
        <v>740000</v>
      </c>
      <c r="P973" s="83">
        <f t="shared" si="23"/>
        <v>1413400</v>
      </c>
      <c r="Q973" s="64" t="s">
        <v>47431</v>
      </c>
      <c r="R973" s="68" t="s">
        <v>47644</v>
      </c>
      <c r="S973" s="86">
        <v>591010000</v>
      </c>
      <c r="T973" s="58">
        <v>50</v>
      </c>
    </row>
    <row r="974" spans="2:20" ht="27" customHeight="1">
      <c r="B974" s="62" t="s">
        <v>47986</v>
      </c>
      <c r="C974" s="129" t="s">
        <v>44743</v>
      </c>
      <c r="D974" s="58" t="s">
        <v>12050</v>
      </c>
      <c r="E974" s="120" t="s">
        <v>47987</v>
      </c>
      <c r="F974" s="68" t="s">
        <v>47925</v>
      </c>
      <c r="G974" s="63" t="s">
        <v>44679</v>
      </c>
      <c r="H974" s="63" t="s">
        <v>47988</v>
      </c>
      <c r="I974" s="63" t="s">
        <v>47989</v>
      </c>
      <c r="J974" s="68"/>
      <c r="K974" s="68"/>
      <c r="L974" s="62" t="s">
        <v>45700</v>
      </c>
      <c r="M974" s="68" t="s">
        <v>44468</v>
      </c>
      <c r="N974" s="134">
        <v>0.63</v>
      </c>
      <c r="O974" s="70">
        <v>740000</v>
      </c>
      <c r="P974" s="83">
        <f t="shared" si="23"/>
        <v>466200</v>
      </c>
      <c r="Q974" s="64" t="s">
        <v>47431</v>
      </c>
      <c r="R974" s="68" t="s">
        <v>47644</v>
      </c>
      <c r="S974" s="86">
        <v>591010000</v>
      </c>
      <c r="T974" s="58">
        <v>50</v>
      </c>
    </row>
    <row r="975" spans="2:20" ht="27" customHeight="1">
      <c r="B975" s="62" t="s">
        <v>47990</v>
      </c>
      <c r="C975" s="129" t="s">
        <v>44743</v>
      </c>
      <c r="D975" s="58" t="s">
        <v>12050</v>
      </c>
      <c r="E975" s="120" t="s">
        <v>47991</v>
      </c>
      <c r="F975" s="68" t="s">
        <v>47925</v>
      </c>
      <c r="G975" s="63" t="s">
        <v>44679</v>
      </c>
      <c r="H975" s="63" t="s">
        <v>47992</v>
      </c>
      <c r="I975" s="63" t="s">
        <v>47993</v>
      </c>
      <c r="J975" s="68"/>
      <c r="K975" s="68"/>
      <c r="L975" s="62" t="s">
        <v>45700</v>
      </c>
      <c r="M975" s="68" t="s">
        <v>44468</v>
      </c>
      <c r="N975" s="134">
        <v>1.2</v>
      </c>
      <c r="O975" s="70">
        <v>740000</v>
      </c>
      <c r="P975" s="83">
        <f t="shared" si="23"/>
        <v>888000</v>
      </c>
      <c r="Q975" s="64" t="s">
        <v>47431</v>
      </c>
      <c r="R975" s="68" t="s">
        <v>47644</v>
      </c>
      <c r="S975" s="86">
        <v>591010000</v>
      </c>
      <c r="T975" s="58">
        <v>50</v>
      </c>
    </row>
    <row r="976" spans="2:20" ht="27" customHeight="1">
      <c r="B976" s="62" t="s">
        <v>47994</v>
      </c>
      <c r="C976" s="129" t="s">
        <v>44743</v>
      </c>
      <c r="D976" s="58" t="s">
        <v>12050</v>
      </c>
      <c r="E976" s="120" t="s">
        <v>47995</v>
      </c>
      <c r="F976" s="68" t="s">
        <v>47925</v>
      </c>
      <c r="G976" s="63" t="s">
        <v>44679</v>
      </c>
      <c r="H976" s="63" t="s">
        <v>47996</v>
      </c>
      <c r="I976" s="63" t="s">
        <v>47997</v>
      </c>
      <c r="J976" s="68"/>
      <c r="K976" s="68"/>
      <c r="L976" s="62" t="s">
        <v>45700</v>
      </c>
      <c r="M976" s="68" t="s">
        <v>44468</v>
      </c>
      <c r="N976" s="134">
        <v>0.77</v>
      </c>
      <c r="O976" s="70">
        <v>740000</v>
      </c>
      <c r="P976" s="83">
        <f t="shared" si="23"/>
        <v>569800</v>
      </c>
      <c r="Q976" s="64" t="s">
        <v>47431</v>
      </c>
      <c r="R976" s="68" t="s">
        <v>47644</v>
      </c>
      <c r="S976" s="86">
        <v>591010000</v>
      </c>
      <c r="T976" s="58">
        <v>50</v>
      </c>
    </row>
    <row r="977" spans="2:20" ht="27" customHeight="1">
      <c r="B977" s="62" t="s">
        <v>47998</v>
      </c>
      <c r="C977" s="129" t="s">
        <v>44743</v>
      </c>
      <c r="D977" s="58" t="s">
        <v>12050</v>
      </c>
      <c r="E977" s="120" t="s">
        <v>44765</v>
      </c>
      <c r="F977" s="68" t="s">
        <v>47925</v>
      </c>
      <c r="G977" s="63" t="s">
        <v>44679</v>
      </c>
      <c r="H977" s="63" t="s">
        <v>44766</v>
      </c>
      <c r="I977" s="63" t="s">
        <v>44767</v>
      </c>
      <c r="J977" s="68"/>
      <c r="K977" s="68"/>
      <c r="L977" s="62" t="s">
        <v>45700</v>
      </c>
      <c r="M977" s="68" t="s">
        <v>44468</v>
      </c>
      <c r="N977" s="134">
        <v>0.09</v>
      </c>
      <c r="O977" s="70">
        <v>4400000</v>
      </c>
      <c r="P977" s="83">
        <f t="shared" si="23"/>
        <v>396000</v>
      </c>
      <c r="Q977" s="64" t="s">
        <v>47431</v>
      </c>
      <c r="R977" s="68" t="s">
        <v>47644</v>
      </c>
      <c r="S977" s="86">
        <v>591010000</v>
      </c>
      <c r="T977" s="58">
        <v>50</v>
      </c>
    </row>
    <row r="978" spans="2:20" ht="27" customHeight="1">
      <c r="B978" s="62" t="s">
        <v>47999</v>
      </c>
      <c r="C978" s="129" t="s">
        <v>44743</v>
      </c>
      <c r="D978" s="58" t="s">
        <v>12050</v>
      </c>
      <c r="E978" s="120" t="s">
        <v>48000</v>
      </c>
      <c r="F978" s="68" t="s">
        <v>48001</v>
      </c>
      <c r="G978" s="63" t="s">
        <v>43741</v>
      </c>
      <c r="H978" s="63" t="s">
        <v>48002</v>
      </c>
      <c r="I978" s="63" t="s">
        <v>48003</v>
      </c>
      <c r="J978" s="68"/>
      <c r="K978" s="68"/>
      <c r="L978" s="62" t="s">
        <v>45700</v>
      </c>
      <c r="M978" s="68" t="s">
        <v>44468</v>
      </c>
      <c r="N978" s="134">
        <v>1.08</v>
      </c>
      <c r="O978" s="70">
        <v>365000</v>
      </c>
      <c r="P978" s="83">
        <f t="shared" si="23"/>
        <v>394200</v>
      </c>
      <c r="Q978" s="64" t="s">
        <v>47431</v>
      </c>
      <c r="R978" s="68" t="s">
        <v>47644</v>
      </c>
      <c r="S978" s="86">
        <v>591010000</v>
      </c>
      <c r="T978" s="58">
        <v>50</v>
      </c>
    </row>
    <row r="979" spans="2:20" ht="27" customHeight="1">
      <c r="B979" s="62" t="s">
        <v>48004</v>
      </c>
      <c r="C979" s="129" t="s">
        <v>44743</v>
      </c>
      <c r="D979" s="58" t="s">
        <v>12050</v>
      </c>
      <c r="E979" s="120" t="s">
        <v>48005</v>
      </c>
      <c r="F979" s="68" t="s">
        <v>48001</v>
      </c>
      <c r="G979" s="63" t="s">
        <v>43741</v>
      </c>
      <c r="H979" s="63" t="s">
        <v>48006</v>
      </c>
      <c r="I979" s="63" t="s">
        <v>48007</v>
      </c>
      <c r="J979" s="68"/>
      <c r="K979" s="68"/>
      <c r="L979" s="62" t="s">
        <v>45700</v>
      </c>
      <c r="M979" s="68" t="s">
        <v>44468</v>
      </c>
      <c r="N979" s="134">
        <v>0.17199999999999999</v>
      </c>
      <c r="O979" s="70">
        <v>430000</v>
      </c>
      <c r="P979" s="83">
        <f t="shared" si="23"/>
        <v>73960</v>
      </c>
      <c r="Q979" s="64" t="s">
        <v>47431</v>
      </c>
      <c r="R979" s="68" t="s">
        <v>47644</v>
      </c>
      <c r="S979" s="86">
        <v>591010000</v>
      </c>
      <c r="T979" s="58">
        <v>50</v>
      </c>
    </row>
    <row r="980" spans="2:20" ht="27" customHeight="1">
      <c r="B980" s="62" t="s">
        <v>48008</v>
      </c>
      <c r="C980" s="129" t="s">
        <v>44743</v>
      </c>
      <c r="D980" s="58" t="s">
        <v>12050</v>
      </c>
      <c r="E980" s="120" t="s">
        <v>48009</v>
      </c>
      <c r="F980" s="68" t="s">
        <v>48001</v>
      </c>
      <c r="G980" s="63" t="s">
        <v>43741</v>
      </c>
      <c r="H980" s="63" t="s">
        <v>48010</v>
      </c>
      <c r="I980" s="63" t="s">
        <v>48011</v>
      </c>
      <c r="J980" s="68"/>
      <c r="K980" s="68"/>
      <c r="L980" s="62" t="s">
        <v>45700</v>
      </c>
      <c r="M980" s="68" t="s">
        <v>44468</v>
      </c>
      <c r="N980" s="134">
        <v>0.17799999999999999</v>
      </c>
      <c r="O980" s="70">
        <v>390000</v>
      </c>
      <c r="P980" s="83">
        <f t="shared" si="23"/>
        <v>69420</v>
      </c>
      <c r="Q980" s="64" t="s">
        <v>47431</v>
      </c>
      <c r="R980" s="68" t="s">
        <v>47644</v>
      </c>
      <c r="S980" s="86">
        <v>591010000</v>
      </c>
      <c r="T980" s="58">
        <v>50</v>
      </c>
    </row>
    <row r="981" spans="2:20" ht="27" customHeight="1">
      <c r="B981" s="62" t="s">
        <v>48012</v>
      </c>
      <c r="C981" s="129" t="s">
        <v>44743</v>
      </c>
      <c r="D981" s="58" t="s">
        <v>12050</v>
      </c>
      <c r="E981" s="120" t="s">
        <v>44716</v>
      </c>
      <c r="F981" s="68" t="s">
        <v>48013</v>
      </c>
      <c r="G981" s="63" t="s">
        <v>44746</v>
      </c>
      <c r="H981" s="63" t="s">
        <v>44718</v>
      </c>
      <c r="I981" s="63" t="s">
        <v>44719</v>
      </c>
      <c r="J981" s="68"/>
      <c r="K981" s="68"/>
      <c r="L981" s="62" t="s">
        <v>45700</v>
      </c>
      <c r="M981" s="68" t="s">
        <v>44468</v>
      </c>
      <c r="N981" s="134">
        <v>0.42</v>
      </c>
      <c r="O981" s="70">
        <v>620000</v>
      </c>
      <c r="P981" s="83">
        <f t="shared" si="23"/>
        <v>260400</v>
      </c>
      <c r="Q981" s="64" t="s">
        <v>47431</v>
      </c>
      <c r="R981" s="68" t="s">
        <v>47644</v>
      </c>
      <c r="S981" s="86">
        <v>591010000</v>
      </c>
      <c r="T981" s="58">
        <v>50</v>
      </c>
    </row>
    <row r="982" spans="2:20" ht="27" customHeight="1">
      <c r="B982" s="62" t="s">
        <v>48014</v>
      </c>
      <c r="C982" s="129" t="s">
        <v>44743</v>
      </c>
      <c r="D982" s="58" t="s">
        <v>12050</v>
      </c>
      <c r="E982" s="120" t="s">
        <v>44720</v>
      </c>
      <c r="F982" s="68" t="s">
        <v>48013</v>
      </c>
      <c r="G982" s="63" t="s">
        <v>44717</v>
      </c>
      <c r="H982" s="63" t="s">
        <v>45820</v>
      </c>
      <c r="I982" s="63" t="s">
        <v>44721</v>
      </c>
      <c r="J982" s="68"/>
      <c r="K982" s="68"/>
      <c r="L982" s="62" t="s">
        <v>45700</v>
      </c>
      <c r="M982" s="68" t="s">
        <v>44468</v>
      </c>
      <c r="N982" s="134">
        <v>4.5</v>
      </c>
      <c r="O982" s="70">
        <v>620000</v>
      </c>
      <c r="P982" s="83">
        <f t="shared" ref="P982:P1039" si="24">IFERROR(N982*O982,0)</f>
        <v>2790000</v>
      </c>
      <c r="Q982" s="64" t="s">
        <v>47431</v>
      </c>
      <c r="R982" s="68" t="s">
        <v>47644</v>
      </c>
      <c r="S982" s="86">
        <v>591010000</v>
      </c>
      <c r="T982" s="58">
        <v>50</v>
      </c>
    </row>
    <row r="983" spans="2:20" ht="27" customHeight="1">
      <c r="B983" s="62" t="s">
        <v>48015</v>
      </c>
      <c r="C983" s="129" t="s">
        <v>44743</v>
      </c>
      <c r="D983" s="58" t="s">
        <v>12050</v>
      </c>
      <c r="E983" s="120" t="s">
        <v>48016</v>
      </c>
      <c r="F983" s="68" t="s">
        <v>48013</v>
      </c>
      <c r="G983" s="63" t="s">
        <v>44717</v>
      </c>
      <c r="H983" s="63" t="s">
        <v>48017</v>
      </c>
      <c r="I983" s="63" t="s">
        <v>48018</v>
      </c>
      <c r="J983" s="68"/>
      <c r="K983" s="68"/>
      <c r="L983" s="62" t="s">
        <v>45700</v>
      </c>
      <c r="M983" s="68" t="s">
        <v>44468</v>
      </c>
      <c r="N983" s="134">
        <v>2.52</v>
      </c>
      <c r="O983" s="70">
        <v>620000</v>
      </c>
      <c r="P983" s="83">
        <f t="shared" si="24"/>
        <v>1562400</v>
      </c>
      <c r="Q983" s="64" t="s">
        <v>47431</v>
      </c>
      <c r="R983" s="68" t="s">
        <v>47644</v>
      </c>
      <c r="S983" s="86">
        <v>591010000</v>
      </c>
      <c r="T983" s="58">
        <v>50</v>
      </c>
    </row>
    <row r="984" spans="2:20" ht="27" customHeight="1">
      <c r="B984" s="62" t="s">
        <v>48019</v>
      </c>
      <c r="C984" s="129" t="s">
        <v>44743</v>
      </c>
      <c r="D984" s="58" t="s">
        <v>12050</v>
      </c>
      <c r="E984" s="120" t="s">
        <v>48020</v>
      </c>
      <c r="F984" s="68" t="s">
        <v>48013</v>
      </c>
      <c r="G984" s="63" t="s">
        <v>44746</v>
      </c>
      <c r="H984" s="63" t="s">
        <v>48021</v>
      </c>
      <c r="I984" s="63" t="s">
        <v>48022</v>
      </c>
      <c r="J984" s="68"/>
      <c r="K984" s="68"/>
      <c r="L984" s="62" t="s">
        <v>45700</v>
      </c>
      <c r="M984" s="68" t="s">
        <v>44468</v>
      </c>
      <c r="N984" s="134">
        <v>0.42299999999999999</v>
      </c>
      <c r="O984" s="70">
        <v>700000</v>
      </c>
      <c r="P984" s="83">
        <f t="shared" si="24"/>
        <v>296100</v>
      </c>
      <c r="Q984" s="64" t="s">
        <v>47431</v>
      </c>
      <c r="R984" s="68" t="s">
        <v>47644</v>
      </c>
      <c r="S984" s="86">
        <v>591010000</v>
      </c>
      <c r="T984" s="58">
        <v>50</v>
      </c>
    </row>
    <row r="985" spans="2:20" ht="27" customHeight="1">
      <c r="B985" s="62" t="s">
        <v>48023</v>
      </c>
      <c r="C985" s="129" t="s">
        <v>44743</v>
      </c>
      <c r="D985" s="58" t="s">
        <v>12050</v>
      </c>
      <c r="E985" s="120" t="s">
        <v>48024</v>
      </c>
      <c r="F985" s="68" t="s">
        <v>48025</v>
      </c>
      <c r="G985" s="63" t="s">
        <v>48026</v>
      </c>
      <c r="H985" s="68" t="s">
        <v>48027</v>
      </c>
      <c r="I985" s="63" t="s">
        <v>48028</v>
      </c>
      <c r="J985" s="68"/>
      <c r="K985" s="68"/>
      <c r="L985" s="62" t="s">
        <v>45700</v>
      </c>
      <c r="M985" s="68" t="s">
        <v>44468</v>
      </c>
      <c r="N985" s="134">
        <v>0.53</v>
      </c>
      <c r="O985" s="70">
        <v>620000</v>
      </c>
      <c r="P985" s="83">
        <f t="shared" si="24"/>
        <v>328600</v>
      </c>
      <c r="Q985" s="64" t="s">
        <v>47431</v>
      </c>
      <c r="R985" s="68" t="s">
        <v>47644</v>
      </c>
      <c r="S985" s="86">
        <v>591010000</v>
      </c>
      <c r="T985" s="58">
        <v>50</v>
      </c>
    </row>
    <row r="986" spans="2:20" ht="27" customHeight="1">
      <c r="B986" s="62" t="s">
        <v>48029</v>
      </c>
      <c r="C986" s="129" t="s">
        <v>44743</v>
      </c>
      <c r="D986" s="58" t="s">
        <v>12050</v>
      </c>
      <c r="E986" s="120" t="s">
        <v>48030</v>
      </c>
      <c r="F986" s="68" t="s">
        <v>48025</v>
      </c>
      <c r="G986" s="63" t="s">
        <v>48026</v>
      </c>
      <c r="H986" s="68" t="s">
        <v>48031</v>
      </c>
      <c r="I986" s="63" t="s">
        <v>48032</v>
      </c>
      <c r="J986" s="68"/>
      <c r="K986" s="68"/>
      <c r="L986" s="62" t="s">
        <v>45700</v>
      </c>
      <c r="M986" s="68" t="s">
        <v>44468</v>
      </c>
      <c r="N986" s="134">
        <v>0.105</v>
      </c>
      <c r="O986" s="70">
        <v>620000</v>
      </c>
      <c r="P986" s="83">
        <f t="shared" si="24"/>
        <v>65100</v>
      </c>
      <c r="Q986" s="64" t="s">
        <v>47431</v>
      </c>
      <c r="R986" s="68" t="s">
        <v>47644</v>
      </c>
      <c r="S986" s="86">
        <v>591010000</v>
      </c>
      <c r="T986" s="58">
        <v>50</v>
      </c>
    </row>
    <row r="987" spans="2:20" ht="27" customHeight="1">
      <c r="B987" s="62" t="s">
        <v>48033</v>
      </c>
      <c r="C987" s="129" t="s">
        <v>44743</v>
      </c>
      <c r="D987" s="58" t="s">
        <v>12050</v>
      </c>
      <c r="E987" s="120" t="s">
        <v>48034</v>
      </c>
      <c r="F987" s="68" t="s">
        <v>48025</v>
      </c>
      <c r="G987" s="63" t="s">
        <v>48026</v>
      </c>
      <c r="H987" s="68" t="s">
        <v>48035</v>
      </c>
      <c r="I987" s="63" t="s">
        <v>48036</v>
      </c>
      <c r="J987" s="68"/>
      <c r="K987" s="68"/>
      <c r="L987" s="62" t="s">
        <v>45700</v>
      </c>
      <c r="M987" s="68" t="s">
        <v>44468</v>
      </c>
      <c r="N987" s="134">
        <v>0.56000000000000005</v>
      </c>
      <c r="O987" s="70">
        <v>620000</v>
      </c>
      <c r="P987" s="83">
        <f t="shared" si="24"/>
        <v>347200.00000000006</v>
      </c>
      <c r="Q987" s="64" t="s">
        <v>47431</v>
      </c>
      <c r="R987" s="68" t="s">
        <v>47644</v>
      </c>
      <c r="S987" s="86">
        <v>591010000</v>
      </c>
      <c r="T987" s="58">
        <v>50</v>
      </c>
    </row>
    <row r="988" spans="2:20" ht="27" customHeight="1">
      <c r="B988" s="62" t="s">
        <v>48037</v>
      </c>
      <c r="C988" s="129" t="s">
        <v>44743</v>
      </c>
      <c r="D988" s="58" t="s">
        <v>12050</v>
      </c>
      <c r="E988" s="120" t="s">
        <v>48038</v>
      </c>
      <c r="F988" s="68" t="s">
        <v>48025</v>
      </c>
      <c r="G988" s="63" t="s">
        <v>48026</v>
      </c>
      <c r="H988" s="68" t="s">
        <v>48039</v>
      </c>
      <c r="I988" s="63" t="s">
        <v>48040</v>
      </c>
      <c r="J988" s="68"/>
      <c r="K988" s="68"/>
      <c r="L988" s="62" t="s">
        <v>45700</v>
      </c>
      <c r="M988" s="68" t="s">
        <v>44468</v>
      </c>
      <c r="N988" s="134">
        <v>5.8999999999999997E-2</v>
      </c>
      <c r="O988" s="70">
        <v>700000</v>
      </c>
      <c r="P988" s="83">
        <f t="shared" si="24"/>
        <v>41300</v>
      </c>
      <c r="Q988" s="64" t="s">
        <v>47431</v>
      </c>
      <c r="R988" s="68" t="s">
        <v>47644</v>
      </c>
      <c r="S988" s="86">
        <v>591010000</v>
      </c>
      <c r="T988" s="58">
        <v>50</v>
      </c>
    </row>
    <row r="989" spans="2:20" ht="27" customHeight="1">
      <c r="B989" s="62" t="s">
        <v>48041</v>
      </c>
      <c r="C989" s="129" t="s">
        <v>44743</v>
      </c>
      <c r="D989" s="58" t="s">
        <v>12050</v>
      </c>
      <c r="E989" s="120" t="s">
        <v>48042</v>
      </c>
      <c r="F989" s="68" t="s">
        <v>48025</v>
      </c>
      <c r="G989" s="63" t="s">
        <v>48026</v>
      </c>
      <c r="H989" s="68" t="s">
        <v>48043</v>
      </c>
      <c r="I989" s="63" t="s">
        <v>48044</v>
      </c>
      <c r="J989" s="68"/>
      <c r="K989" s="68"/>
      <c r="L989" s="62" t="s">
        <v>45700</v>
      </c>
      <c r="M989" s="68" t="s">
        <v>44468</v>
      </c>
      <c r="N989" s="134">
        <v>0.215</v>
      </c>
      <c r="O989" s="70">
        <v>620000</v>
      </c>
      <c r="P989" s="83">
        <f t="shared" si="24"/>
        <v>133300</v>
      </c>
      <c r="Q989" s="64" t="s">
        <v>47431</v>
      </c>
      <c r="R989" s="68" t="s">
        <v>47644</v>
      </c>
      <c r="S989" s="86">
        <v>591010000</v>
      </c>
      <c r="T989" s="58">
        <v>50</v>
      </c>
    </row>
    <row r="990" spans="2:20" ht="27" customHeight="1">
      <c r="B990" s="62" t="s">
        <v>48045</v>
      </c>
      <c r="C990" s="129" t="s">
        <v>44743</v>
      </c>
      <c r="D990" s="58" t="s">
        <v>12050</v>
      </c>
      <c r="E990" s="120" t="s">
        <v>48046</v>
      </c>
      <c r="F990" s="68" t="s">
        <v>48025</v>
      </c>
      <c r="G990" s="63" t="s">
        <v>48026</v>
      </c>
      <c r="H990" s="68" t="s">
        <v>48047</v>
      </c>
      <c r="I990" s="63" t="s">
        <v>48048</v>
      </c>
      <c r="J990" s="68"/>
      <c r="K990" s="68"/>
      <c r="L990" s="62" t="s">
        <v>45700</v>
      </c>
      <c r="M990" s="68" t="s">
        <v>44468</v>
      </c>
      <c r="N990" s="134">
        <v>7.0000000000000007E-2</v>
      </c>
      <c r="O990" s="70">
        <v>700000</v>
      </c>
      <c r="P990" s="83">
        <f t="shared" si="24"/>
        <v>49000.000000000007</v>
      </c>
      <c r="Q990" s="64" t="s">
        <v>47431</v>
      </c>
      <c r="R990" s="68" t="s">
        <v>47644</v>
      </c>
      <c r="S990" s="86">
        <v>591010000</v>
      </c>
      <c r="T990" s="58">
        <v>50</v>
      </c>
    </row>
    <row r="991" spans="2:20" ht="27" customHeight="1">
      <c r="B991" s="62" t="s">
        <v>48049</v>
      </c>
      <c r="C991" s="129" t="s">
        <v>44743</v>
      </c>
      <c r="D991" s="58" t="s">
        <v>12050</v>
      </c>
      <c r="E991" s="120" t="s">
        <v>48050</v>
      </c>
      <c r="F991" s="68" t="s">
        <v>48025</v>
      </c>
      <c r="G991" s="63" t="s">
        <v>48026</v>
      </c>
      <c r="H991" s="68" t="s">
        <v>48051</v>
      </c>
      <c r="I991" s="63" t="s">
        <v>48052</v>
      </c>
      <c r="J991" s="68"/>
      <c r="K991" s="68"/>
      <c r="L991" s="62" t="s">
        <v>45700</v>
      </c>
      <c r="M991" s="68" t="s">
        <v>44468</v>
      </c>
      <c r="N991" s="134">
        <v>0.06</v>
      </c>
      <c r="O991" s="70">
        <v>620000</v>
      </c>
      <c r="P991" s="83">
        <f t="shared" si="24"/>
        <v>37200</v>
      </c>
      <c r="Q991" s="64" t="s">
        <v>47431</v>
      </c>
      <c r="R991" s="68" t="s">
        <v>47644</v>
      </c>
      <c r="S991" s="86">
        <v>591010000</v>
      </c>
      <c r="T991" s="58">
        <v>50</v>
      </c>
    </row>
    <row r="992" spans="2:20" ht="27" customHeight="1">
      <c r="B992" s="62" t="s">
        <v>48053</v>
      </c>
      <c r="C992" s="129" t="s">
        <v>44743</v>
      </c>
      <c r="D992" s="58" t="s">
        <v>12050</v>
      </c>
      <c r="E992" s="120" t="s">
        <v>48050</v>
      </c>
      <c r="F992" s="68" t="s">
        <v>48025</v>
      </c>
      <c r="G992" s="63" t="s">
        <v>48026</v>
      </c>
      <c r="H992" s="68" t="s">
        <v>48054</v>
      </c>
      <c r="I992" s="63" t="s">
        <v>48052</v>
      </c>
      <c r="J992" s="68"/>
      <c r="K992" s="68"/>
      <c r="L992" s="62" t="s">
        <v>45700</v>
      </c>
      <c r="M992" s="68" t="s">
        <v>44468</v>
      </c>
      <c r="N992" s="134">
        <v>5.8999999999999997E-2</v>
      </c>
      <c r="O992" s="70">
        <v>620000</v>
      </c>
      <c r="P992" s="83">
        <f t="shared" si="24"/>
        <v>36580</v>
      </c>
      <c r="Q992" s="64" t="s">
        <v>47431</v>
      </c>
      <c r="R992" s="68" t="s">
        <v>47644</v>
      </c>
      <c r="S992" s="86">
        <v>591010000</v>
      </c>
      <c r="T992" s="58">
        <v>50</v>
      </c>
    </row>
    <row r="993" spans="2:20" ht="27" customHeight="1">
      <c r="B993" s="62" t="s">
        <v>48055</v>
      </c>
      <c r="C993" s="129" t="s">
        <v>44743</v>
      </c>
      <c r="D993" s="58" t="s">
        <v>12050</v>
      </c>
      <c r="E993" s="120" t="s">
        <v>48056</v>
      </c>
      <c r="F993" s="68" t="s">
        <v>48025</v>
      </c>
      <c r="G993" s="63" t="s">
        <v>48026</v>
      </c>
      <c r="H993" s="68" t="s">
        <v>48057</v>
      </c>
      <c r="I993" s="63" t="s">
        <v>48058</v>
      </c>
      <c r="J993" s="65" t="s">
        <v>47701</v>
      </c>
      <c r="K993" s="65" t="s">
        <v>43737</v>
      </c>
      <c r="L993" s="62" t="s">
        <v>45700</v>
      </c>
      <c r="M993" s="68" t="s">
        <v>44468</v>
      </c>
      <c r="N993" s="134">
        <v>0.182</v>
      </c>
      <c r="O993" s="70">
        <v>640000</v>
      </c>
      <c r="P993" s="83">
        <f t="shared" si="24"/>
        <v>116480</v>
      </c>
      <c r="Q993" s="64" t="s">
        <v>47431</v>
      </c>
      <c r="R993" s="68" t="s">
        <v>47644</v>
      </c>
      <c r="S993" s="86">
        <v>591010000</v>
      </c>
      <c r="T993" s="58">
        <v>50</v>
      </c>
    </row>
    <row r="994" spans="2:20" ht="27" customHeight="1">
      <c r="B994" s="62" t="s">
        <v>48059</v>
      </c>
      <c r="C994" s="129" t="s">
        <v>44743</v>
      </c>
      <c r="D994" s="58" t="s">
        <v>12050</v>
      </c>
      <c r="E994" s="120" t="s">
        <v>48056</v>
      </c>
      <c r="F994" s="68" t="s">
        <v>48025</v>
      </c>
      <c r="G994" s="63" t="s">
        <v>48026</v>
      </c>
      <c r="H994" s="68" t="s">
        <v>48060</v>
      </c>
      <c r="I994" s="63" t="s">
        <v>48058</v>
      </c>
      <c r="J994" s="65" t="s">
        <v>48061</v>
      </c>
      <c r="K994" s="65" t="s">
        <v>43739</v>
      </c>
      <c r="L994" s="62" t="s">
        <v>45700</v>
      </c>
      <c r="M994" s="68" t="s">
        <v>44468</v>
      </c>
      <c r="N994" s="134">
        <v>7.2999999999999995E-2</v>
      </c>
      <c r="O994" s="70">
        <v>650000</v>
      </c>
      <c r="P994" s="83">
        <f t="shared" si="24"/>
        <v>47450</v>
      </c>
      <c r="Q994" s="64" t="s">
        <v>47431</v>
      </c>
      <c r="R994" s="68" t="s">
        <v>47644</v>
      </c>
      <c r="S994" s="86">
        <v>591010000</v>
      </c>
      <c r="T994" s="58">
        <v>50</v>
      </c>
    </row>
    <row r="995" spans="2:20" ht="27" customHeight="1">
      <c r="B995" s="62" t="s">
        <v>48062</v>
      </c>
      <c r="C995" s="129" t="s">
        <v>44743</v>
      </c>
      <c r="D995" s="58" t="s">
        <v>12050</v>
      </c>
      <c r="E995" s="120" t="s">
        <v>48063</v>
      </c>
      <c r="F995" s="68" t="s">
        <v>48025</v>
      </c>
      <c r="G995" s="63" t="s">
        <v>48026</v>
      </c>
      <c r="H995" s="68" t="s">
        <v>48064</v>
      </c>
      <c r="I995" s="63" t="s">
        <v>48065</v>
      </c>
      <c r="J995" s="68"/>
      <c r="K995" s="68"/>
      <c r="L995" s="62" t="s">
        <v>45700</v>
      </c>
      <c r="M995" s="68" t="s">
        <v>44468</v>
      </c>
      <c r="N995" s="134">
        <v>0.16600000000000001</v>
      </c>
      <c r="O995" s="70">
        <v>650000</v>
      </c>
      <c r="P995" s="83">
        <f t="shared" si="24"/>
        <v>107900</v>
      </c>
      <c r="Q995" s="64" t="s">
        <v>47431</v>
      </c>
      <c r="R995" s="68" t="s">
        <v>47644</v>
      </c>
      <c r="S995" s="86">
        <v>591010000</v>
      </c>
      <c r="T995" s="58">
        <v>50</v>
      </c>
    </row>
    <row r="996" spans="2:20" ht="27" customHeight="1">
      <c r="B996" s="62" t="s">
        <v>48066</v>
      </c>
      <c r="C996" s="129" t="s">
        <v>44743</v>
      </c>
      <c r="D996" s="58" t="s">
        <v>12050</v>
      </c>
      <c r="E996" s="120" t="s">
        <v>48067</v>
      </c>
      <c r="F996" s="68" t="s">
        <v>48025</v>
      </c>
      <c r="G996" s="63" t="s">
        <v>48026</v>
      </c>
      <c r="H996" s="68" t="s">
        <v>48068</v>
      </c>
      <c r="I996" s="63" t="s">
        <v>48069</v>
      </c>
      <c r="J996" s="68"/>
      <c r="K996" s="68"/>
      <c r="L996" s="62" t="s">
        <v>45700</v>
      </c>
      <c r="M996" s="68" t="s">
        <v>44468</v>
      </c>
      <c r="N996" s="134">
        <v>5.2999999999999999E-2</v>
      </c>
      <c r="O996" s="70">
        <v>650000</v>
      </c>
      <c r="P996" s="83">
        <f t="shared" si="24"/>
        <v>34450</v>
      </c>
      <c r="Q996" s="64" t="s">
        <v>47431</v>
      </c>
      <c r="R996" s="68" t="s">
        <v>47644</v>
      </c>
      <c r="S996" s="86">
        <v>591010000</v>
      </c>
      <c r="T996" s="58">
        <v>50</v>
      </c>
    </row>
    <row r="997" spans="2:20" ht="27" customHeight="1">
      <c r="B997" s="62" t="s">
        <v>48070</v>
      </c>
      <c r="C997" s="129" t="s">
        <v>44743</v>
      </c>
      <c r="D997" s="58" t="s">
        <v>12050</v>
      </c>
      <c r="E997" s="120" t="s">
        <v>48071</v>
      </c>
      <c r="F997" s="68" t="s">
        <v>48025</v>
      </c>
      <c r="G997" s="63" t="s">
        <v>48026</v>
      </c>
      <c r="H997" s="68" t="s">
        <v>48072</v>
      </c>
      <c r="I997" s="63" t="s">
        <v>48073</v>
      </c>
      <c r="J997" s="68"/>
      <c r="K997" s="68"/>
      <c r="L997" s="62" t="s">
        <v>45700</v>
      </c>
      <c r="M997" s="68" t="s">
        <v>44468</v>
      </c>
      <c r="N997" s="134">
        <v>0.13600000000000001</v>
      </c>
      <c r="O997" s="70">
        <v>650000</v>
      </c>
      <c r="P997" s="83">
        <f t="shared" si="24"/>
        <v>88400</v>
      </c>
      <c r="Q997" s="64" t="s">
        <v>47431</v>
      </c>
      <c r="R997" s="68" t="s">
        <v>47644</v>
      </c>
      <c r="S997" s="86">
        <v>591010000</v>
      </c>
      <c r="T997" s="58">
        <v>50</v>
      </c>
    </row>
    <row r="998" spans="2:20" ht="27" customHeight="1">
      <c r="B998" s="62" t="s">
        <v>48074</v>
      </c>
      <c r="C998" s="129" t="s">
        <v>44743</v>
      </c>
      <c r="D998" s="58" t="s">
        <v>12050</v>
      </c>
      <c r="E998" s="120" t="s">
        <v>48075</v>
      </c>
      <c r="F998" s="68" t="s">
        <v>48025</v>
      </c>
      <c r="G998" s="63" t="s">
        <v>48026</v>
      </c>
      <c r="H998" s="68" t="s">
        <v>48076</v>
      </c>
      <c r="I998" s="63" t="s">
        <v>48077</v>
      </c>
      <c r="J998" s="68"/>
      <c r="K998" s="68"/>
      <c r="L998" s="62" t="s">
        <v>45700</v>
      </c>
      <c r="M998" s="68" t="s">
        <v>44468</v>
      </c>
      <c r="N998" s="134">
        <v>0.28100000000000003</v>
      </c>
      <c r="O998" s="70">
        <v>640000</v>
      </c>
      <c r="P998" s="83">
        <f t="shared" si="24"/>
        <v>179840.00000000003</v>
      </c>
      <c r="Q998" s="64" t="s">
        <v>47431</v>
      </c>
      <c r="R998" s="68" t="s">
        <v>47644</v>
      </c>
      <c r="S998" s="86">
        <v>591010000</v>
      </c>
      <c r="T998" s="58">
        <v>50</v>
      </c>
    </row>
    <row r="999" spans="2:20" ht="27" customHeight="1">
      <c r="B999" s="62" t="s">
        <v>48078</v>
      </c>
      <c r="C999" s="129" t="s">
        <v>44743</v>
      </c>
      <c r="D999" s="58" t="s">
        <v>12050</v>
      </c>
      <c r="E999" s="120" t="s">
        <v>48079</v>
      </c>
      <c r="F999" s="68" t="s">
        <v>48025</v>
      </c>
      <c r="G999" s="63" t="s">
        <v>48026</v>
      </c>
      <c r="H999" s="68" t="s">
        <v>48080</v>
      </c>
      <c r="I999" s="63" t="s">
        <v>48081</v>
      </c>
      <c r="J999" s="68"/>
      <c r="K999" s="68"/>
      <c r="L999" s="62" t="s">
        <v>45700</v>
      </c>
      <c r="M999" s="68" t="s">
        <v>44468</v>
      </c>
      <c r="N999" s="134">
        <v>0.28199999999999997</v>
      </c>
      <c r="O999" s="70">
        <v>650000</v>
      </c>
      <c r="P999" s="83">
        <f t="shared" si="24"/>
        <v>183299.99999999997</v>
      </c>
      <c r="Q999" s="64" t="s">
        <v>47431</v>
      </c>
      <c r="R999" s="68" t="s">
        <v>47644</v>
      </c>
      <c r="S999" s="86">
        <v>591010000</v>
      </c>
      <c r="T999" s="58">
        <v>50</v>
      </c>
    </row>
    <row r="1000" spans="2:20" ht="27" customHeight="1">
      <c r="B1000" s="62" t="s">
        <v>48082</v>
      </c>
      <c r="C1000" s="129" t="s">
        <v>44743</v>
      </c>
      <c r="D1000" s="58" t="s">
        <v>12050</v>
      </c>
      <c r="E1000" s="120" t="s">
        <v>48083</v>
      </c>
      <c r="F1000" s="68" t="s">
        <v>48025</v>
      </c>
      <c r="G1000" s="63" t="s">
        <v>48026</v>
      </c>
      <c r="H1000" s="68" t="s">
        <v>48084</v>
      </c>
      <c r="I1000" s="63" t="s">
        <v>48085</v>
      </c>
      <c r="J1000" s="68"/>
      <c r="K1000" s="68"/>
      <c r="L1000" s="62" t="s">
        <v>45700</v>
      </c>
      <c r="M1000" s="68" t="s">
        <v>44468</v>
      </c>
      <c r="N1000" s="134">
        <v>0.17199999999999999</v>
      </c>
      <c r="O1000" s="70">
        <v>650000</v>
      </c>
      <c r="P1000" s="83">
        <f t="shared" si="24"/>
        <v>111799.99999999999</v>
      </c>
      <c r="Q1000" s="64" t="s">
        <v>47431</v>
      </c>
      <c r="R1000" s="68" t="s">
        <v>47644</v>
      </c>
      <c r="S1000" s="86">
        <v>591010000</v>
      </c>
      <c r="T1000" s="58">
        <v>50</v>
      </c>
    </row>
    <row r="1001" spans="2:20" ht="27" customHeight="1">
      <c r="B1001" s="62" t="s">
        <v>48086</v>
      </c>
      <c r="C1001" s="129" t="s">
        <v>44743</v>
      </c>
      <c r="D1001" s="58" t="s">
        <v>12050</v>
      </c>
      <c r="E1001" s="63" t="s">
        <v>47877</v>
      </c>
      <c r="F1001" s="68" t="s">
        <v>47802</v>
      </c>
      <c r="G1001" s="63" t="s">
        <v>47803</v>
      </c>
      <c r="H1001" s="68" t="s">
        <v>47878</v>
      </c>
      <c r="I1001" s="63" t="s">
        <v>47879</v>
      </c>
      <c r="J1001" s="68"/>
      <c r="K1001" s="68"/>
      <c r="L1001" s="62" t="s">
        <v>45700</v>
      </c>
      <c r="M1001" s="68" t="s">
        <v>44468</v>
      </c>
      <c r="N1001" s="114">
        <v>6.9080000000000004</v>
      </c>
      <c r="O1001" s="77">
        <v>670000</v>
      </c>
      <c r="P1001" s="83">
        <f t="shared" si="24"/>
        <v>4628360</v>
      </c>
      <c r="Q1001" s="64" t="s">
        <v>47431</v>
      </c>
      <c r="R1001" s="68" t="s">
        <v>47644</v>
      </c>
      <c r="S1001" s="86">
        <v>591010000</v>
      </c>
      <c r="T1001" s="58">
        <v>50</v>
      </c>
    </row>
    <row r="1002" spans="2:20" ht="27" customHeight="1">
      <c r="B1002" s="62" t="s">
        <v>48087</v>
      </c>
      <c r="C1002" s="57" t="s">
        <v>44743</v>
      </c>
      <c r="D1002" s="58" t="s">
        <v>12050</v>
      </c>
      <c r="E1002" s="63" t="s">
        <v>44967</v>
      </c>
      <c r="F1002" s="68" t="s">
        <v>45703</v>
      </c>
      <c r="G1002" s="63" t="s">
        <v>44162</v>
      </c>
      <c r="H1002" s="75" t="s">
        <v>48088</v>
      </c>
      <c r="I1002" s="63" t="s">
        <v>44968</v>
      </c>
      <c r="J1002" s="68" t="s">
        <v>44969</v>
      </c>
      <c r="K1002" s="68" t="s">
        <v>44969</v>
      </c>
      <c r="L1002" s="62" t="s">
        <v>45700</v>
      </c>
      <c r="M1002" s="65" t="s">
        <v>44163</v>
      </c>
      <c r="N1002" s="77">
        <v>6000</v>
      </c>
      <c r="O1002" s="77">
        <v>300</v>
      </c>
      <c r="P1002" s="83">
        <f t="shared" si="24"/>
        <v>1800000</v>
      </c>
      <c r="Q1002" s="62" t="s">
        <v>12040</v>
      </c>
      <c r="R1002" s="58" t="s">
        <v>48089</v>
      </c>
      <c r="S1002" s="58">
        <v>591010000</v>
      </c>
      <c r="T1002" s="58">
        <v>100</v>
      </c>
    </row>
    <row r="1003" spans="2:20" ht="27" customHeight="1">
      <c r="B1003" s="62" t="s">
        <v>48090</v>
      </c>
      <c r="C1003" s="57" t="s">
        <v>44743</v>
      </c>
      <c r="D1003" s="58" t="s">
        <v>12050</v>
      </c>
      <c r="E1003" s="63" t="s">
        <v>48091</v>
      </c>
      <c r="F1003" s="68" t="s">
        <v>48092</v>
      </c>
      <c r="G1003" s="63" t="s">
        <v>48093</v>
      </c>
      <c r="H1003" s="68" t="s">
        <v>48094</v>
      </c>
      <c r="I1003" s="63" t="s">
        <v>48095</v>
      </c>
      <c r="J1003" s="68"/>
      <c r="K1003" s="68"/>
      <c r="L1003" s="62" t="s">
        <v>45700</v>
      </c>
      <c r="M1003" s="65" t="s">
        <v>43871</v>
      </c>
      <c r="N1003" s="77">
        <v>100</v>
      </c>
      <c r="O1003" s="77">
        <v>260</v>
      </c>
      <c r="P1003" s="83">
        <f t="shared" si="24"/>
        <v>26000</v>
      </c>
      <c r="Q1003" s="64" t="s">
        <v>47431</v>
      </c>
      <c r="R1003" s="68" t="s">
        <v>48096</v>
      </c>
      <c r="S1003" s="58">
        <v>591010000</v>
      </c>
      <c r="T1003" s="58">
        <v>50</v>
      </c>
    </row>
    <row r="1004" spans="2:20" ht="27" customHeight="1">
      <c r="B1004" s="62" t="s">
        <v>48097</v>
      </c>
      <c r="C1004" s="57" t="s">
        <v>44743</v>
      </c>
      <c r="D1004" s="58" t="s">
        <v>12050</v>
      </c>
      <c r="E1004" s="63" t="s">
        <v>48098</v>
      </c>
      <c r="F1004" s="68" t="s">
        <v>48099</v>
      </c>
      <c r="G1004" s="63" t="s">
        <v>48100</v>
      </c>
      <c r="H1004" s="68" t="s">
        <v>48101</v>
      </c>
      <c r="I1004" s="63" t="s">
        <v>48102</v>
      </c>
      <c r="J1004" s="68"/>
      <c r="K1004" s="68"/>
      <c r="L1004" s="62" t="s">
        <v>45700</v>
      </c>
      <c r="M1004" s="65" t="s">
        <v>43871</v>
      </c>
      <c r="N1004" s="77">
        <v>100</v>
      </c>
      <c r="O1004" s="77">
        <v>980</v>
      </c>
      <c r="P1004" s="83">
        <f t="shared" si="24"/>
        <v>98000</v>
      </c>
      <c r="Q1004" s="64" t="s">
        <v>47431</v>
      </c>
      <c r="R1004" s="68" t="s">
        <v>48096</v>
      </c>
      <c r="S1004" s="58">
        <v>591010000</v>
      </c>
      <c r="T1004" s="58">
        <v>50</v>
      </c>
    </row>
    <row r="1005" spans="2:20" ht="27" customHeight="1">
      <c r="B1005" s="62" t="s">
        <v>48226</v>
      </c>
      <c r="C1005" s="57" t="s">
        <v>44743</v>
      </c>
      <c r="D1005" s="68" t="s">
        <v>12050</v>
      </c>
      <c r="E1005" s="63" t="s">
        <v>48227</v>
      </c>
      <c r="F1005" s="63" t="s">
        <v>46871</v>
      </c>
      <c r="G1005" s="63" t="s">
        <v>46871</v>
      </c>
      <c r="H1005" s="63" t="s">
        <v>48228</v>
      </c>
      <c r="I1005" s="63" t="s">
        <v>48229</v>
      </c>
      <c r="J1005" s="75" t="s">
        <v>48230</v>
      </c>
      <c r="K1005" s="75" t="s">
        <v>48231</v>
      </c>
      <c r="L1005" s="62" t="s">
        <v>45700</v>
      </c>
      <c r="M1005" s="68" t="s">
        <v>43499</v>
      </c>
      <c r="N1005" s="77">
        <v>1</v>
      </c>
      <c r="O1005" s="77">
        <v>149000</v>
      </c>
      <c r="P1005" s="83">
        <f t="shared" si="24"/>
        <v>149000</v>
      </c>
      <c r="Q1005" s="64" t="s">
        <v>47431</v>
      </c>
      <c r="R1005" s="73" t="s">
        <v>43540</v>
      </c>
      <c r="S1005" s="58">
        <v>591010000</v>
      </c>
      <c r="T1005" s="58">
        <v>30</v>
      </c>
    </row>
    <row r="1006" spans="2:20" ht="27" customHeight="1">
      <c r="B1006" s="62" t="s">
        <v>48232</v>
      </c>
      <c r="C1006" s="57" t="s">
        <v>44743</v>
      </c>
      <c r="D1006" s="58" t="s">
        <v>12050</v>
      </c>
      <c r="E1006" s="63" t="s">
        <v>48233</v>
      </c>
      <c r="F1006" s="63" t="s">
        <v>47206</v>
      </c>
      <c r="G1006" s="68" t="s">
        <v>47206</v>
      </c>
      <c r="H1006" s="63" t="s">
        <v>48234</v>
      </c>
      <c r="I1006" s="63" t="s">
        <v>48235</v>
      </c>
      <c r="J1006" s="68" t="s">
        <v>48236</v>
      </c>
      <c r="K1006" s="68" t="s">
        <v>48237</v>
      </c>
      <c r="L1006" s="62" t="s">
        <v>45700</v>
      </c>
      <c r="M1006" s="63" t="s">
        <v>43499</v>
      </c>
      <c r="N1006" s="77">
        <v>1</v>
      </c>
      <c r="O1006" s="77">
        <v>160000</v>
      </c>
      <c r="P1006" s="83">
        <f t="shared" si="24"/>
        <v>160000</v>
      </c>
      <c r="Q1006" s="64" t="s">
        <v>47431</v>
      </c>
      <c r="R1006" s="68" t="s">
        <v>43872</v>
      </c>
      <c r="S1006" s="58">
        <v>591010000</v>
      </c>
      <c r="T1006" s="58">
        <v>50</v>
      </c>
    </row>
    <row r="1007" spans="2:20" ht="27" customHeight="1">
      <c r="B1007" s="62" t="s">
        <v>48238</v>
      </c>
      <c r="C1007" s="57" t="s">
        <v>44743</v>
      </c>
      <c r="D1007" s="58" t="s">
        <v>12050</v>
      </c>
      <c r="E1007" s="63" t="s">
        <v>46786</v>
      </c>
      <c r="F1007" s="63" t="s">
        <v>46788</v>
      </c>
      <c r="G1007" s="63" t="s">
        <v>46788</v>
      </c>
      <c r="H1007" s="63" t="s">
        <v>46789</v>
      </c>
      <c r="I1007" s="63" t="s">
        <v>46790</v>
      </c>
      <c r="J1007" s="75" t="s">
        <v>48239</v>
      </c>
      <c r="K1007" s="75" t="s">
        <v>48239</v>
      </c>
      <c r="L1007" s="62" t="s">
        <v>45700</v>
      </c>
      <c r="M1007" s="68" t="s">
        <v>43499</v>
      </c>
      <c r="N1007" s="77">
        <v>1</v>
      </c>
      <c r="O1007" s="77">
        <v>45500</v>
      </c>
      <c r="P1007" s="83">
        <f t="shared" si="24"/>
        <v>45500</v>
      </c>
      <c r="Q1007" s="64" t="s">
        <v>47431</v>
      </c>
      <c r="R1007" s="73" t="s">
        <v>43872</v>
      </c>
      <c r="S1007" s="58">
        <v>591010000</v>
      </c>
      <c r="T1007" s="58">
        <v>100</v>
      </c>
    </row>
    <row r="1008" spans="2:20" ht="27" customHeight="1">
      <c r="B1008" s="62" t="s">
        <v>48240</v>
      </c>
      <c r="C1008" s="57" t="s">
        <v>44743</v>
      </c>
      <c r="D1008" s="58" t="s">
        <v>12050</v>
      </c>
      <c r="E1008" s="63" t="s">
        <v>48241</v>
      </c>
      <c r="F1008" s="63" t="s">
        <v>43582</v>
      </c>
      <c r="G1008" s="63" t="s">
        <v>43583</v>
      </c>
      <c r="H1008" s="63" t="s">
        <v>48242</v>
      </c>
      <c r="I1008" s="63" t="s">
        <v>48243</v>
      </c>
      <c r="J1008" s="75" t="s">
        <v>48244</v>
      </c>
      <c r="K1008" s="75" t="s">
        <v>48245</v>
      </c>
      <c r="L1008" s="62" t="s">
        <v>45700</v>
      </c>
      <c r="M1008" s="68" t="s">
        <v>43499</v>
      </c>
      <c r="N1008" s="77">
        <v>10</v>
      </c>
      <c r="O1008" s="77">
        <v>10800</v>
      </c>
      <c r="P1008" s="83">
        <f t="shared" si="24"/>
        <v>108000</v>
      </c>
      <c r="Q1008" s="64" t="s">
        <v>47431</v>
      </c>
      <c r="R1008" s="73" t="s">
        <v>43872</v>
      </c>
      <c r="S1008" s="58">
        <v>591010000</v>
      </c>
      <c r="T1008" s="58">
        <v>100</v>
      </c>
    </row>
    <row r="1009" spans="2:20" ht="27" customHeight="1">
      <c r="B1009" s="62" t="s">
        <v>48246</v>
      </c>
      <c r="C1009" s="57" t="s">
        <v>44743</v>
      </c>
      <c r="D1009" s="57" t="s">
        <v>12050</v>
      </c>
      <c r="E1009" s="68" t="s">
        <v>48247</v>
      </c>
      <c r="F1009" s="68" t="s">
        <v>48248</v>
      </c>
      <c r="G1009" s="68" t="s">
        <v>48248</v>
      </c>
      <c r="H1009" s="68" t="s">
        <v>48249</v>
      </c>
      <c r="I1009" s="68" t="s">
        <v>48250</v>
      </c>
      <c r="J1009" s="68" t="s">
        <v>48251</v>
      </c>
      <c r="K1009" s="68" t="s">
        <v>48251</v>
      </c>
      <c r="L1009" s="62" t="s">
        <v>46140</v>
      </c>
      <c r="M1009" s="66" t="s">
        <v>43499</v>
      </c>
      <c r="N1009" s="72">
        <v>4</v>
      </c>
      <c r="O1009" s="72">
        <v>20130000</v>
      </c>
      <c r="P1009" s="84">
        <f t="shared" si="24"/>
        <v>80520000</v>
      </c>
      <c r="Q1009" s="64" t="s">
        <v>47431</v>
      </c>
      <c r="R1009" s="64" t="s">
        <v>48252</v>
      </c>
      <c r="S1009" s="88">
        <v>591010000</v>
      </c>
      <c r="T1009" s="57">
        <v>30</v>
      </c>
    </row>
    <row r="1010" spans="2:20" ht="27" customHeight="1">
      <c r="B1010" s="62" t="s">
        <v>48253</v>
      </c>
      <c r="C1010" s="57" t="s">
        <v>44743</v>
      </c>
      <c r="D1010" s="58" t="s">
        <v>12050</v>
      </c>
      <c r="E1010" s="63" t="s">
        <v>48254</v>
      </c>
      <c r="F1010" s="63" t="s">
        <v>48255</v>
      </c>
      <c r="G1010" s="63" t="s">
        <v>48256</v>
      </c>
      <c r="H1010" s="63" t="s">
        <v>48257</v>
      </c>
      <c r="I1010" s="63" t="s">
        <v>48258</v>
      </c>
      <c r="J1010" s="68" t="s">
        <v>48259</v>
      </c>
      <c r="K1010" s="68" t="s">
        <v>48260</v>
      </c>
      <c r="L1010" s="62" t="s">
        <v>45700</v>
      </c>
      <c r="M1010" s="89" t="s">
        <v>44163</v>
      </c>
      <c r="N1010" s="77">
        <v>565</v>
      </c>
      <c r="O1010" s="77">
        <v>448</v>
      </c>
      <c r="P1010" s="83">
        <f t="shared" si="24"/>
        <v>253120</v>
      </c>
      <c r="Q1010" s="64" t="s">
        <v>47431</v>
      </c>
      <c r="R1010" s="68" t="s">
        <v>44901</v>
      </c>
      <c r="S1010" s="58">
        <v>591010000</v>
      </c>
      <c r="T1010" s="58">
        <v>30</v>
      </c>
    </row>
    <row r="1011" spans="2:20" ht="27" customHeight="1">
      <c r="B1011" s="62" t="s">
        <v>48261</v>
      </c>
      <c r="C1011" s="57" t="s">
        <v>44743</v>
      </c>
      <c r="D1011" s="58" t="s">
        <v>12050</v>
      </c>
      <c r="E1011" s="63" t="s">
        <v>48262</v>
      </c>
      <c r="F1011" s="63" t="s">
        <v>48263</v>
      </c>
      <c r="G1011" s="63" t="s">
        <v>48264</v>
      </c>
      <c r="H1011" s="63" t="s">
        <v>48265</v>
      </c>
      <c r="I1011" s="63" t="s">
        <v>48266</v>
      </c>
      <c r="J1011" s="68" t="s">
        <v>48267</v>
      </c>
      <c r="K1011" s="68" t="s">
        <v>48267</v>
      </c>
      <c r="L1011" s="62" t="s">
        <v>45700</v>
      </c>
      <c r="M1011" s="89" t="s">
        <v>44163</v>
      </c>
      <c r="N1011" s="77">
        <v>4000</v>
      </c>
      <c r="O1011" s="77">
        <v>478</v>
      </c>
      <c r="P1011" s="83">
        <f t="shared" si="24"/>
        <v>1912000</v>
      </c>
      <c r="Q1011" s="64" t="s">
        <v>47431</v>
      </c>
      <c r="R1011" s="68" t="s">
        <v>44901</v>
      </c>
      <c r="S1011" s="58">
        <v>591010000</v>
      </c>
      <c r="T1011" s="58">
        <v>30</v>
      </c>
    </row>
    <row r="1012" spans="2:20" ht="27" customHeight="1">
      <c r="B1012" s="62" t="s">
        <v>48268</v>
      </c>
      <c r="C1012" s="57" t="s">
        <v>44743</v>
      </c>
      <c r="D1012" s="58" t="s">
        <v>12050</v>
      </c>
      <c r="E1012" s="63" t="s">
        <v>48269</v>
      </c>
      <c r="F1012" s="63" t="s">
        <v>48270</v>
      </c>
      <c r="G1012" s="63" t="s">
        <v>48271</v>
      </c>
      <c r="H1012" s="63" t="s">
        <v>48272</v>
      </c>
      <c r="I1012" s="63" t="s">
        <v>48273</v>
      </c>
      <c r="J1012" s="68" t="s">
        <v>48274</v>
      </c>
      <c r="K1012" s="68" t="s">
        <v>48275</v>
      </c>
      <c r="L1012" s="62" t="s">
        <v>45700</v>
      </c>
      <c r="M1012" s="63" t="s">
        <v>43871</v>
      </c>
      <c r="N1012" s="77">
        <v>4700</v>
      </c>
      <c r="O1012" s="77">
        <v>385</v>
      </c>
      <c r="P1012" s="83">
        <f t="shared" si="24"/>
        <v>1809500</v>
      </c>
      <c r="Q1012" s="64" t="s">
        <v>47431</v>
      </c>
      <c r="R1012" s="68" t="s">
        <v>44901</v>
      </c>
      <c r="S1012" s="58">
        <v>591010000</v>
      </c>
      <c r="T1012" s="58">
        <v>30</v>
      </c>
    </row>
    <row r="1013" spans="2:20" ht="27" customHeight="1">
      <c r="B1013" s="62" t="s">
        <v>48276</v>
      </c>
      <c r="C1013" s="57" t="s">
        <v>44743</v>
      </c>
      <c r="D1013" s="58" t="s">
        <v>12050</v>
      </c>
      <c r="E1013" s="63" t="s">
        <v>48277</v>
      </c>
      <c r="F1013" s="63" t="s">
        <v>48278</v>
      </c>
      <c r="G1013" s="63" t="s">
        <v>48279</v>
      </c>
      <c r="H1013" s="63" t="s">
        <v>48280</v>
      </c>
      <c r="I1013" s="63" t="s">
        <v>48281</v>
      </c>
      <c r="J1013" s="68" t="s">
        <v>48282</v>
      </c>
      <c r="K1013" s="68" t="s">
        <v>48283</v>
      </c>
      <c r="L1013" s="62" t="s">
        <v>45700</v>
      </c>
      <c r="M1013" s="63" t="s">
        <v>43871</v>
      </c>
      <c r="N1013" s="77">
        <v>14</v>
      </c>
      <c r="O1013" s="77">
        <v>2428.5713999999998</v>
      </c>
      <c r="P1013" s="83">
        <f t="shared" si="24"/>
        <v>33999.999599999996</v>
      </c>
      <c r="Q1013" s="64" t="s">
        <v>47431</v>
      </c>
      <c r="R1013" s="68" t="s">
        <v>48284</v>
      </c>
      <c r="S1013" s="58">
        <v>591010000</v>
      </c>
      <c r="T1013" s="58">
        <v>50</v>
      </c>
    </row>
    <row r="1014" spans="2:20" ht="27" customHeight="1">
      <c r="B1014" s="62" t="s">
        <v>48285</v>
      </c>
      <c r="C1014" s="57" t="s">
        <v>44743</v>
      </c>
      <c r="D1014" s="58" t="s">
        <v>12050</v>
      </c>
      <c r="E1014" s="63" t="s">
        <v>48277</v>
      </c>
      <c r="F1014" s="63" t="s">
        <v>48278</v>
      </c>
      <c r="G1014" s="63" t="s">
        <v>48279</v>
      </c>
      <c r="H1014" s="63" t="s">
        <v>48280</v>
      </c>
      <c r="I1014" s="63" t="s">
        <v>48281</v>
      </c>
      <c r="J1014" s="68" t="s">
        <v>48286</v>
      </c>
      <c r="K1014" s="68" t="s">
        <v>48287</v>
      </c>
      <c r="L1014" s="62" t="s">
        <v>45700</v>
      </c>
      <c r="M1014" s="63" t="s">
        <v>43871</v>
      </c>
      <c r="N1014" s="77">
        <v>14</v>
      </c>
      <c r="O1014" s="77">
        <v>2428.5713999999998</v>
      </c>
      <c r="P1014" s="83">
        <f t="shared" si="24"/>
        <v>33999.999599999996</v>
      </c>
      <c r="Q1014" s="64" t="s">
        <v>47431</v>
      </c>
      <c r="R1014" s="68" t="s">
        <v>48284</v>
      </c>
      <c r="S1014" s="58">
        <v>591010000</v>
      </c>
      <c r="T1014" s="58">
        <v>50</v>
      </c>
    </row>
    <row r="1015" spans="2:20" ht="27" customHeight="1">
      <c r="B1015" s="62" t="s">
        <v>48288</v>
      </c>
      <c r="C1015" s="57" t="s">
        <v>44743</v>
      </c>
      <c r="D1015" s="58" t="s">
        <v>12050</v>
      </c>
      <c r="E1015" s="63" t="s">
        <v>46348</v>
      </c>
      <c r="F1015" s="63" t="s">
        <v>48289</v>
      </c>
      <c r="G1015" s="68" t="s">
        <v>46350</v>
      </c>
      <c r="H1015" s="63" t="s">
        <v>46330</v>
      </c>
      <c r="I1015" s="68" t="s">
        <v>46331</v>
      </c>
      <c r="J1015" s="68" t="s">
        <v>48290</v>
      </c>
      <c r="K1015" s="68" t="s">
        <v>48291</v>
      </c>
      <c r="L1015" s="62" t="s">
        <v>45700</v>
      </c>
      <c r="M1015" s="68" t="s">
        <v>43499</v>
      </c>
      <c r="N1015" s="77">
        <v>1</v>
      </c>
      <c r="O1015" s="77">
        <v>47000</v>
      </c>
      <c r="P1015" s="83">
        <f t="shared" si="24"/>
        <v>47000</v>
      </c>
      <c r="Q1015" s="64" t="s">
        <v>47431</v>
      </c>
      <c r="R1015" s="68" t="s">
        <v>43759</v>
      </c>
      <c r="S1015" s="58">
        <v>591010000</v>
      </c>
      <c r="T1015" s="58">
        <v>100</v>
      </c>
    </row>
    <row r="1016" spans="2:20" ht="27" customHeight="1">
      <c r="B1016" s="62" t="s">
        <v>48292</v>
      </c>
      <c r="C1016" s="57" t="s">
        <v>44743</v>
      </c>
      <c r="D1016" s="58" t="s">
        <v>12050</v>
      </c>
      <c r="E1016" s="63" t="s">
        <v>48293</v>
      </c>
      <c r="F1016" s="63" t="s">
        <v>47206</v>
      </c>
      <c r="G1016" s="68" t="s">
        <v>47206</v>
      </c>
      <c r="H1016" s="63" t="s">
        <v>48294</v>
      </c>
      <c r="I1016" s="68" t="s">
        <v>48295</v>
      </c>
      <c r="J1016" s="68" t="s">
        <v>48296</v>
      </c>
      <c r="K1016" s="68" t="s">
        <v>48297</v>
      </c>
      <c r="L1016" s="62" t="s">
        <v>45700</v>
      </c>
      <c r="M1016" s="68" t="s">
        <v>43499</v>
      </c>
      <c r="N1016" s="77">
        <v>1</v>
      </c>
      <c r="O1016" s="77">
        <v>21500</v>
      </c>
      <c r="P1016" s="83">
        <f t="shared" si="24"/>
        <v>21500</v>
      </c>
      <c r="Q1016" s="64" t="s">
        <v>47431</v>
      </c>
      <c r="R1016" s="68" t="s">
        <v>43759</v>
      </c>
      <c r="S1016" s="58">
        <v>591010000</v>
      </c>
      <c r="T1016" s="58">
        <v>100</v>
      </c>
    </row>
    <row r="1017" spans="2:20" ht="27" customHeight="1">
      <c r="B1017" s="62" t="s">
        <v>48298</v>
      </c>
      <c r="C1017" s="57" t="s">
        <v>44743</v>
      </c>
      <c r="D1017" s="58" t="s">
        <v>12050</v>
      </c>
      <c r="E1017" s="63" t="s">
        <v>48299</v>
      </c>
      <c r="F1017" s="63" t="s">
        <v>48300</v>
      </c>
      <c r="G1017" s="68" t="s">
        <v>48301</v>
      </c>
      <c r="H1017" s="63" t="s">
        <v>48300</v>
      </c>
      <c r="I1017" s="68" t="s">
        <v>48301</v>
      </c>
      <c r="J1017" s="68" t="s">
        <v>48302</v>
      </c>
      <c r="K1017" s="68" t="s">
        <v>48303</v>
      </c>
      <c r="L1017" s="62" t="s">
        <v>45700</v>
      </c>
      <c r="M1017" s="68" t="s">
        <v>43499</v>
      </c>
      <c r="N1017" s="77">
        <v>1</v>
      </c>
      <c r="O1017" s="77">
        <v>9500</v>
      </c>
      <c r="P1017" s="83">
        <f t="shared" si="24"/>
        <v>9500</v>
      </c>
      <c r="Q1017" s="64" t="s">
        <v>47431</v>
      </c>
      <c r="R1017" s="68" t="s">
        <v>43759</v>
      </c>
      <c r="S1017" s="58">
        <v>591010000</v>
      </c>
      <c r="T1017" s="58">
        <v>100</v>
      </c>
    </row>
    <row r="1018" spans="2:20" ht="27" customHeight="1">
      <c r="B1018" s="62" t="s">
        <v>48304</v>
      </c>
      <c r="C1018" s="57" t="s">
        <v>44743</v>
      </c>
      <c r="D1018" s="58" t="s">
        <v>12050</v>
      </c>
      <c r="E1018" s="63" t="s">
        <v>48305</v>
      </c>
      <c r="F1018" s="63" t="s">
        <v>48306</v>
      </c>
      <c r="G1018" s="68" t="s">
        <v>48307</v>
      </c>
      <c r="H1018" s="63" t="s">
        <v>48308</v>
      </c>
      <c r="I1018" s="63" t="s">
        <v>48309</v>
      </c>
      <c r="J1018" s="68" t="s">
        <v>48310</v>
      </c>
      <c r="K1018" s="68" t="s">
        <v>48311</v>
      </c>
      <c r="L1018" s="62" t="s">
        <v>45700</v>
      </c>
      <c r="M1018" s="63" t="s">
        <v>43499</v>
      </c>
      <c r="N1018" s="77">
        <v>1</v>
      </c>
      <c r="O1018" s="77">
        <v>242000</v>
      </c>
      <c r="P1018" s="83">
        <f t="shared" si="24"/>
        <v>242000</v>
      </c>
      <c r="Q1018" s="64" t="s">
        <v>47431</v>
      </c>
      <c r="R1018" s="68" t="s">
        <v>43759</v>
      </c>
      <c r="S1018" s="58">
        <v>591010000</v>
      </c>
      <c r="T1018" s="58">
        <v>100</v>
      </c>
    </row>
    <row r="1019" spans="2:20" ht="27" customHeight="1">
      <c r="B1019" s="62" t="s">
        <v>48312</v>
      </c>
      <c r="C1019" s="57" t="s">
        <v>44743</v>
      </c>
      <c r="D1019" s="58" t="s">
        <v>12050</v>
      </c>
      <c r="E1019" s="63" t="s">
        <v>48313</v>
      </c>
      <c r="F1019" s="63" t="s">
        <v>45755</v>
      </c>
      <c r="G1019" s="68" t="s">
        <v>44933</v>
      </c>
      <c r="H1019" s="63" t="s">
        <v>48314</v>
      </c>
      <c r="I1019" s="63" t="s">
        <v>48315</v>
      </c>
      <c r="J1019" s="68"/>
      <c r="K1019" s="68"/>
      <c r="L1019" s="62" t="s">
        <v>45700</v>
      </c>
      <c r="M1019" s="63" t="s">
        <v>43499</v>
      </c>
      <c r="N1019" s="77">
        <v>1</v>
      </c>
      <c r="O1019" s="77">
        <v>26000</v>
      </c>
      <c r="P1019" s="83">
        <f t="shared" si="24"/>
        <v>26000</v>
      </c>
      <c r="Q1019" s="64" t="s">
        <v>47431</v>
      </c>
      <c r="R1019" s="68" t="s">
        <v>43759</v>
      </c>
      <c r="S1019" s="58">
        <v>591010000</v>
      </c>
      <c r="T1019" s="58">
        <v>100</v>
      </c>
    </row>
    <row r="1020" spans="2:20" ht="27" customHeight="1">
      <c r="B1020" s="62" t="s">
        <v>48316</v>
      </c>
      <c r="C1020" s="62" t="s">
        <v>44743</v>
      </c>
      <c r="D1020" s="58" t="s">
        <v>12050</v>
      </c>
      <c r="E1020" s="68" t="s">
        <v>48317</v>
      </c>
      <c r="F1020" s="68" t="s">
        <v>48318</v>
      </c>
      <c r="G1020" s="68" t="s">
        <v>43758</v>
      </c>
      <c r="H1020" s="65" t="s">
        <v>48319</v>
      </c>
      <c r="I1020" s="63" t="s">
        <v>48320</v>
      </c>
      <c r="J1020" s="68" t="s">
        <v>48321</v>
      </c>
      <c r="K1020" s="65" t="s">
        <v>48322</v>
      </c>
      <c r="L1020" s="62" t="s">
        <v>45700</v>
      </c>
      <c r="M1020" s="68" t="s">
        <v>43499</v>
      </c>
      <c r="N1020" s="77">
        <v>16</v>
      </c>
      <c r="O1020" s="77">
        <v>1006.25</v>
      </c>
      <c r="P1020" s="83">
        <f t="shared" si="24"/>
        <v>16100</v>
      </c>
      <c r="Q1020" s="64" t="s">
        <v>47431</v>
      </c>
      <c r="R1020" s="68" t="s">
        <v>46189</v>
      </c>
      <c r="S1020" s="68">
        <v>591010000</v>
      </c>
      <c r="T1020" s="94">
        <v>100</v>
      </c>
    </row>
    <row r="1021" spans="2:20" ht="27" customHeight="1">
      <c r="B1021" s="62" t="s">
        <v>48323</v>
      </c>
      <c r="C1021" s="62" t="s">
        <v>44743</v>
      </c>
      <c r="D1021" s="58" t="s">
        <v>12050</v>
      </c>
      <c r="E1021" s="68" t="s">
        <v>47298</v>
      </c>
      <c r="F1021" s="68" t="s">
        <v>44632</v>
      </c>
      <c r="G1021" s="68" t="s">
        <v>44632</v>
      </c>
      <c r="H1021" s="68" t="s">
        <v>48324</v>
      </c>
      <c r="I1021" s="68" t="s">
        <v>47301</v>
      </c>
      <c r="J1021" s="68" t="s">
        <v>48325</v>
      </c>
      <c r="K1021" s="65" t="s">
        <v>48326</v>
      </c>
      <c r="L1021" s="62" t="s">
        <v>45700</v>
      </c>
      <c r="M1021" s="68" t="s">
        <v>44643</v>
      </c>
      <c r="N1021" s="77">
        <v>50</v>
      </c>
      <c r="O1021" s="77">
        <v>400</v>
      </c>
      <c r="P1021" s="83">
        <f t="shared" si="24"/>
        <v>20000</v>
      </c>
      <c r="Q1021" s="64" t="s">
        <v>47431</v>
      </c>
      <c r="R1021" s="68" t="s">
        <v>46189</v>
      </c>
      <c r="S1021" s="68">
        <v>591010000</v>
      </c>
      <c r="T1021" s="94">
        <v>100</v>
      </c>
    </row>
    <row r="1022" spans="2:20" ht="27" customHeight="1">
      <c r="B1022" s="62" t="s">
        <v>48327</v>
      </c>
      <c r="C1022" s="57" t="s">
        <v>44743</v>
      </c>
      <c r="D1022" s="58" t="s">
        <v>12050</v>
      </c>
      <c r="E1022" s="68" t="s">
        <v>48328</v>
      </c>
      <c r="F1022" s="68" t="s">
        <v>48329</v>
      </c>
      <c r="G1022" s="68" t="s">
        <v>48330</v>
      </c>
      <c r="H1022" s="68" t="s">
        <v>48331</v>
      </c>
      <c r="I1022" s="68" t="s">
        <v>48332</v>
      </c>
      <c r="J1022" s="68" t="s">
        <v>48333</v>
      </c>
      <c r="K1022" s="68" t="s">
        <v>48334</v>
      </c>
      <c r="L1022" s="62" t="s">
        <v>46140</v>
      </c>
      <c r="M1022" s="63" t="s">
        <v>43499</v>
      </c>
      <c r="N1022" s="77">
        <v>1</v>
      </c>
      <c r="O1022" s="77">
        <v>6000000</v>
      </c>
      <c r="P1022" s="83">
        <f t="shared" si="24"/>
        <v>6000000</v>
      </c>
      <c r="Q1022" s="64" t="s">
        <v>47431</v>
      </c>
      <c r="R1022" s="68" t="s">
        <v>43759</v>
      </c>
      <c r="S1022" s="68">
        <v>591010000</v>
      </c>
      <c r="T1022" s="94">
        <v>50</v>
      </c>
    </row>
    <row r="1023" spans="2:20" ht="27" customHeight="1">
      <c r="B1023" s="62" t="s">
        <v>48335</v>
      </c>
      <c r="C1023" s="57" t="s">
        <v>44743</v>
      </c>
      <c r="D1023" s="58" t="s">
        <v>12050</v>
      </c>
      <c r="E1023" s="63" t="s">
        <v>48336</v>
      </c>
      <c r="F1023" s="63" t="s">
        <v>48337</v>
      </c>
      <c r="G1023" s="63" t="s">
        <v>48338</v>
      </c>
      <c r="H1023" s="63" t="s">
        <v>48339</v>
      </c>
      <c r="I1023" s="63" t="s">
        <v>44855</v>
      </c>
      <c r="J1023" s="63" t="s">
        <v>48340</v>
      </c>
      <c r="K1023" s="75" t="s">
        <v>48338</v>
      </c>
      <c r="L1023" s="62" t="s">
        <v>45700</v>
      </c>
      <c r="M1023" s="68" t="s">
        <v>43499</v>
      </c>
      <c r="N1023" s="77">
        <v>3</v>
      </c>
      <c r="O1023" s="77">
        <v>4325</v>
      </c>
      <c r="P1023" s="83">
        <f t="shared" si="24"/>
        <v>12975</v>
      </c>
      <c r="Q1023" s="64" t="s">
        <v>47431</v>
      </c>
      <c r="R1023" s="73" t="s">
        <v>43500</v>
      </c>
      <c r="S1023" s="58">
        <v>591010000</v>
      </c>
      <c r="T1023" s="58">
        <v>30</v>
      </c>
    </row>
    <row r="1024" spans="2:20" ht="27" customHeight="1">
      <c r="B1024" s="62" t="s">
        <v>48341</v>
      </c>
      <c r="C1024" s="57" t="s">
        <v>44743</v>
      </c>
      <c r="D1024" s="58" t="s">
        <v>12050</v>
      </c>
      <c r="E1024" s="63" t="s">
        <v>48342</v>
      </c>
      <c r="F1024" s="63" t="s">
        <v>48343</v>
      </c>
      <c r="G1024" s="63" t="s">
        <v>48344</v>
      </c>
      <c r="H1024" s="63" t="s">
        <v>48343</v>
      </c>
      <c r="I1024" s="63" t="s">
        <v>48345</v>
      </c>
      <c r="J1024" s="75" t="s">
        <v>48346</v>
      </c>
      <c r="K1024" s="75" t="s">
        <v>48347</v>
      </c>
      <c r="L1024" s="62" t="s">
        <v>45700</v>
      </c>
      <c r="M1024" s="68" t="s">
        <v>43499</v>
      </c>
      <c r="N1024" s="77">
        <v>3</v>
      </c>
      <c r="O1024" s="77">
        <v>29650</v>
      </c>
      <c r="P1024" s="83">
        <f t="shared" si="24"/>
        <v>88950</v>
      </c>
      <c r="Q1024" s="64" t="s">
        <v>47431</v>
      </c>
      <c r="R1024" s="73" t="s">
        <v>43500</v>
      </c>
      <c r="S1024" s="58">
        <v>591010000</v>
      </c>
      <c r="T1024" s="58">
        <v>30</v>
      </c>
    </row>
    <row r="1025" spans="2:20" ht="27" customHeight="1">
      <c r="B1025" s="62" t="s">
        <v>48348</v>
      </c>
      <c r="C1025" s="57" t="s">
        <v>44743</v>
      </c>
      <c r="D1025" s="58" t="s">
        <v>12050</v>
      </c>
      <c r="E1025" s="63" t="s">
        <v>48349</v>
      </c>
      <c r="F1025" s="63" t="s">
        <v>48350</v>
      </c>
      <c r="G1025" s="63" t="s">
        <v>48351</v>
      </c>
      <c r="H1025" s="63" t="s">
        <v>48352</v>
      </c>
      <c r="I1025" s="63" t="s">
        <v>48353</v>
      </c>
      <c r="J1025" s="63" t="s">
        <v>48354</v>
      </c>
      <c r="K1025" s="63" t="s">
        <v>48351</v>
      </c>
      <c r="L1025" s="62" t="s">
        <v>45700</v>
      </c>
      <c r="M1025" s="68" t="s">
        <v>43499</v>
      </c>
      <c r="N1025" s="77">
        <v>1</v>
      </c>
      <c r="O1025" s="77">
        <v>50200</v>
      </c>
      <c r="P1025" s="83">
        <f t="shared" si="24"/>
        <v>50200</v>
      </c>
      <c r="Q1025" s="64" t="s">
        <v>47431</v>
      </c>
      <c r="R1025" s="73" t="s">
        <v>43500</v>
      </c>
      <c r="S1025" s="58">
        <v>591010000</v>
      </c>
      <c r="T1025" s="58">
        <v>30</v>
      </c>
    </row>
    <row r="1026" spans="2:20" ht="27" customHeight="1">
      <c r="B1026" s="62" t="s">
        <v>48355</v>
      </c>
      <c r="C1026" s="57" t="s">
        <v>44743</v>
      </c>
      <c r="D1026" s="58" t="s">
        <v>12050</v>
      </c>
      <c r="E1026" s="63" t="s">
        <v>48356</v>
      </c>
      <c r="F1026" s="63" t="s">
        <v>48357</v>
      </c>
      <c r="G1026" s="63" t="s">
        <v>48358</v>
      </c>
      <c r="H1026" s="63" t="s">
        <v>48359</v>
      </c>
      <c r="I1026" s="63" t="s">
        <v>48360</v>
      </c>
      <c r="J1026" s="63" t="s">
        <v>48361</v>
      </c>
      <c r="K1026" s="63" t="s">
        <v>48362</v>
      </c>
      <c r="L1026" s="62" t="s">
        <v>45700</v>
      </c>
      <c r="M1026" s="68" t="s">
        <v>43499</v>
      </c>
      <c r="N1026" s="77">
        <v>1</v>
      </c>
      <c r="O1026" s="77">
        <v>20100</v>
      </c>
      <c r="P1026" s="83">
        <f t="shared" si="24"/>
        <v>20100</v>
      </c>
      <c r="Q1026" s="64" t="s">
        <v>47431</v>
      </c>
      <c r="R1026" s="73" t="s">
        <v>43500</v>
      </c>
      <c r="S1026" s="58">
        <v>591010000</v>
      </c>
      <c r="T1026" s="58">
        <v>30</v>
      </c>
    </row>
    <row r="1027" spans="2:20" ht="27" customHeight="1">
      <c r="B1027" s="62" t="s">
        <v>48363</v>
      </c>
      <c r="C1027" s="57" t="s">
        <v>44743</v>
      </c>
      <c r="D1027" s="58" t="s">
        <v>12050</v>
      </c>
      <c r="E1027" s="63" t="s">
        <v>48364</v>
      </c>
      <c r="F1027" s="63" t="s">
        <v>48365</v>
      </c>
      <c r="G1027" s="63" t="s">
        <v>48366</v>
      </c>
      <c r="H1027" s="63" t="s">
        <v>48367</v>
      </c>
      <c r="I1027" s="63" t="s">
        <v>48368</v>
      </c>
      <c r="J1027" s="63" t="s">
        <v>48369</v>
      </c>
      <c r="K1027" s="63" t="s">
        <v>48370</v>
      </c>
      <c r="L1027" s="62" t="s">
        <v>45700</v>
      </c>
      <c r="M1027" s="68" t="s">
        <v>43499</v>
      </c>
      <c r="N1027" s="77">
        <v>2</v>
      </c>
      <c r="O1027" s="77">
        <v>19900</v>
      </c>
      <c r="P1027" s="83">
        <f t="shared" si="24"/>
        <v>39800</v>
      </c>
      <c r="Q1027" s="64" t="s">
        <v>47431</v>
      </c>
      <c r="R1027" s="73" t="s">
        <v>43500</v>
      </c>
      <c r="S1027" s="58">
        <v>591010000</v>
      </c>
      <c r="T1027" s="58">
        <v>30</v>
      </c>
    </row>
    <row r="1028" spans="2:20" ht="27" customHeight="1">
      <c r="B1028" s="62" t="s">
        <v>48371</v>
      </c>
      <c r="C1028" s="57" t="s">
        <v>44743</v>
      </c>
      <c r="D1028" s="58" t="s">
        <v>12050</v>
      </c>
      <c r="E1028" s="63" t="s">
        <v>48372</v>
      </c>
      <c r="F1028" s="63" t="s">
        <v>43582</v>
      </c>
      <c r="G1028" s="63" t="s">
        <v>43583</v>
      </c>
      <c r="H1028" s="63" t="s">
        <v>48373</v>
      </c>
      <c r="I1028" s="63" t="s">
        <v>48374</v>
      </c>
      <c r="J1028" s="63" t="s">
        <v>48375</v>
      </c>
      <c r="K1028" s="63" t="s">
        <v>48376</v>
      </c>
      <c r="L1028" s="62" t="s">
        <v>45700</v>
      </c>
      <c r="M1028" s="68" t="s">
        <v>48377</v>
      </c>
      <c r="N1028" s="77">
        <v>1</v>
      </c>
      <c r="O1028" s="77">
        <v>4550</v>
      </c>
      <c r="P1028" s="83">
        <f t="shared" si="24"/>
        <v>4550</v>
      </c>
      <c r="Q1028" s="64" t="s">
        <v>47431</v>
      </c>
      <c r="R1028" s="73" t="s">
        <v>43500</v>
      </c>
      <c r="S1028" s="58">
        <v>591010000</v>
      </c>
      <c r="T1028" s="58">
        <v>30</v>
      </c>
    </row>
    <row r="1029" spans="2:20" ht="27" customHeight="1">
      <c r="B1029" s="62" t="s">
        <v>48378</v>
      </c>
      <c r="C1029" s="57" t="s">
        <v>44743</v>
      </c>
      <c r="D1029" s="58" t="s">
        <v>12050</v>
      </c>
      <c r="E1029" s="63" t="s">
        <v>47389</v>
      </c>
      <c r="F1029" s="63" t="s">
        <v>47390</v>
      </c>
      <c r="G1029" s="63" t="s">
        <v>47391</v>
      </c>
      <c r="H1029" s="63" t="s">
        <v>48379</v>
      </c>
      <c r="I1029" s="63" t="s">
        <v>47393</v>
      </c>
      <c r="J1029" s="68" t="s">
        <v>48380</v>
      </c>
      <c r="K1029" s="68" t="s">
        <v>48381</v>
      </c>
      <c r="L1029" s="62" t="s">
        <v>45700</v>
      </c>
      <c r="M1029" s="68" t="s">
        <v>43499</v>
      </c>
      <c r="N1029" s="77">
        <v>6</v>
      </c>
      <c r="O1029" s="77">
        <v>272000</v>
      </c>
      <c r="P1029" s="83">
        <f t="shared" si="24"/>
        <v>1632000</v>
      </c>
      <c r="Q1029" s="64" t="s">
        <v>47431</v>
      </c>
      <c r="R1029" s="73" t="s">
        <v>47644</v>
      </c>
      <c r="S1029" s="58">
        <v>591010000</v>
      </c>
      <c r="T1029" s="58">
        <v>50</v>
      </c>
    </row>
    <row r="1030" spans="2:20" ht="27" customHeight="1">
      <c r="B1030" s="62" t="s">
        <v>48382</v>
      </c>
      <c r="C1030" s="57" t="s">
        <v>44743</v>
      </c>
      <c r="D1030" s="58" t="s">
        <v>12050</v>
      </c>
      <c r="E1030" s="63" t="s">
        <v>47389</v>
      </c>
      <c r="F1030" s="63" t="s">
        <v>48383</v>
      </c>
      <c r="G1030" s="63" t="s">
        <v>47391</v>
      </c>
      <c r="H1030" s="63" t="s">
        <v>48379</v>
      </c>
      <c r="I1030" s="63" t="s">
        <v>47393</v>
      </c>
      <c r="J1030" s="68" t="s">
        <v>48384</v>
      </c>
      <c r="K1030" s="68" t="s">
        <v>48385</v>
      </c>
      <c r="L1030" s="62" t="s">
        <v>45700</v>
      </c>
      <c r="M1030" s="68" t="s">
        <v>43499</v>
      </c>
      <c r="N1030" s="77">
        <v>6</v>
      </c>
      <c r="O1030" s="77">
        <v>57200</v>
      </c>
      <c r="P1030" s="83">
        <f t="shared" si="24"/>
        <v>343200</v>
      </c>
      <c r="Q1030" s="64" t="s">
        <v>47431</v>
      </c>
      <c r="R1030" s="73" t="s">
        <v>47644</v>
      </c>
      <c r="S1030" s="58">
        <v>591010000</v>
      </c>
      <c r="T1030" s="58">
        <v>50</v>
      </c>
    </row>
    <row r="1031" spans="2:20" ht="27" customHeight="1">
      <c r="B1031" s="62" t="s">
        <v>48386</v>
      </c>
      <c r="C1031" s="57" t="s">
        <v>44743</v>
      </c>
      <c r="D1031" s="58" t="s">
        <v>12050</v>
      </c>
      <c r="E1031" s="63" t="s">
        <v>47381</v>
      </c>
      <c r="F1031" s="63" t="s">
        <v>47382</v>
      </c>
      <c r="G1031" s="63" t="s">
        <v>47383</v>
      </c>
      <c r="H1031" s="63" t="s">
        <v>47384</v>
      </c>
      <c r="I1031" s="63" t="s">
        <v>47385</v>
      </c>
      <c r="J1031" s="68" t="s">
        <v>48387</v>
      </c>
      <c r="K1031" s="68" t="s">
        <v>48388</v>
      </c>
      <c r="L1031" s="62" t="s">
        <v>45700</v>
      </c>
      <c r="M1031" s="68" t="s">
        <v>43499</v>
      </c>
      <c r="N1031" s="77">
        <v>2</v>
      </c>
      <c r="O1031" s="77">
        <v>56400</v>
      </c>
      <c r="P1031" s="83">
        <f t="shared" si="24"/>
        <v>112800</v>
      </c>
      <c r="Q1031" s="64" t="s">
        <v>47431</v>
      </c>
      <c r="R1031" s="73" t="s">
        <v>47644</v>
      </c>
      <c r="S1031" s="58">
        <v>591010000</v>
      </c>
      <c r="T1031" s="58">
        <v>50</v>
      </c>
    </row>
    <row r="1032" spans="2:20" ht="27" customHeight="1">
      <c r="B1032" s="62" t="s">
        <v>48389</v>
      </c>
      <c r="C1032" s="57" t="s">
        <v>44743</v>
      </c>
      <c r="D1032" s="58" t="s">
        <v>12050</v>
      </c>
      <c r="E1032" s="68" t="s">
        <v>48390</v>
      </c>
      <c r="F1032" s="68" t="s">
        <v>48391</v>
      </c>
      <c r="G1032" s="68" t="s">
        <v>48392</v>
      </c>
      <c r="H1032" s="68" t="s">
        <v>48393</v>
      </c>
      <c r="I1032" s="68" t="s">
        <v>48394</v>
      </c>
      <c r="J1032" s="68" t="s">
        <v>48395</v>
      </c>
      <c r="K1032" s="68" t="s">
        <v>48396</v>
      </c>
      <c r="L1032" s="62" t="s">
        <v>45700</v>
      </c>
      <c r="M1032" s="68" t="s">
        <v>43499</v>
      </c>
      <c r="N1032" s="77">
        <v>2</v>
      </c>
      <c r="O1032" s="77">
        <v>92750</v>
      </c>
      <c r="P1032" s="83">
        <f t="shared" si="24"/>
        <v>185500</v>
      </c>
      <c r="Q1032" s="64" t="s">
        <v>47431</v>
      </c>
      <c r="R1032" s="73" t="s">
        <v>47644</v>
      </c>
      <c r="S1032" s="58">
        <v>591010000</v>
      </c>
      <c r="T1032" s="58">
        <v>50</v>
      </c>
    </row>
    <row r="1033" spans="2:20" ht="27" customHeight="1">
      <c r="B1033" s="62" t="s">
        <v>48397</v>
      </c>
      <c r="C1033" s="57" t="s">
        <v>44743</v>
      </c>
      <c r="D1033" s="58" t="s">
        <v>12050</v>
      </c>
      <c r="E1033" s="68" t="s">
        <v>48390</v>
      </c>
      <c r="F1033" s="68" t="s">
        <v>48398</v>
      </c>
      <c r="G1033" s="68" t="s">
        <v>48392</v>
      </c>
      <c r="H1033" s="68" t="s">
        <v>48393</v>
      </c>
      <c r="I1033" s="68" t="s">
        <v>48394</v>
      </c>
      <c r="J1033" s="68" t="s">
        <v>48399</v>
      </c>
      <c r="K1033" s="68" t="s">
        <v>48400</v>
      </c>
      <c r="L1033" s="62" t="s">
        <v>45700</v>
      </c>
      <c r="M1033" s="68" t="s">
        <v>43499</v>
      </c>
      <c r="N1033" s="77">
        <v>1</v>
      </c>
      <c r="O1033" s="77">
        <v>22700</v>
      </c>
      <c r="P1033" s="83">
        <f t="shared" si="24"/>
        <v>22700</v>
      </c>
      <c r="Q1033" s="64" t="s">
        <v>47431</v>
      </c>
      <c r="R1033" s="73" t="s">
        <v>47644</v>
      </c>
      <c r="S1033" s="58">
        <v>591010000</v>
      </c>
      <c r="T1033" s="58">
        <v>50</v>
      </c>
    </row>
    <row r="1034" spans="2:20" ht="27" customHeight="1">
      <c r="B1034" s="62" t="s">
        <v>48401</v>
      </c>
      <c r="C1034" s="57" t="s">
        <v>44743</v>
      </c>
      <c r="D1034" s="58" t="s">
        <v>12050</v>
      </c>
      <c r="E1034" s="63" t="s">
        <v>48402</v>
      </c>
      <c r="F1034" s="63" t="s">
        <v>48403</v>
      </c>
      <c r="G1034" s="63" t="s">
        <v>48404</v>
      </c>
      <c r="H1034" s="63" t="s">
        <v>48405</v>
      </c>
      <c r="I1034" s="63" t="s">
        <v>48406</v>
      </c>
      <c r="J1034" s="68" t="s">
        <v>48407</v>
      </c>
      <c r="K1034" s="68" t="s">
        <v>48408</v>
      </c>
      <c r="L1034" s="62" t="s">
        <v>45700</v>
      </c>
      <c r="M1034" s="68" t="s">
        <v>43499</v>
      </c>
      <c r="N1034" s="77">
        <v>1</v>
      </c>
      <c r="O1034" s="77">
        <v>493000</v>
      </c>
      <c r="P1034" s="83">
        <f t="shared" si="24"/>
        <v>493000</v>
      </c>
      <c r="Q1034" s="64" t="s">
        <v>47431</v>
      </c>
      <c r="R1034" s="73" t="s">
        <v>47644</v>
      </c>
      <c r="S1034" s="58">
        <v>591010000</v>
      </c>
      <c r="T1034" s="58">
        <v>50</v>
      </c>
    </row>
    <row r="1035" spans="2:20" ht="27" customHeight="1">
      <c r="B1035" s="62" t="s">
        <v>48409</v>
      </c>
      <c r="C1035" s="57" t="s">
        <v>44743</v>
      </c>
      <c r="D1035" s="58" t="s">
        <v>12050</v>
      </c>
      <c r="E1035" s="63" t="s">
        <v>47410</v>
      </c>
      <c r="F1035" s="63" t="s">
        <v>48410</v>
      </c>
      <c r="G1035" s="63" t="s">
        <v>47412</v>
      </c>
      <c r="H1035" s="63" t="s">
        <v>48411</v>
      </c>
      <c r="I1035" s="63" t="s">
        <v>47414</v>
      </c>
      <c r="J1035" s="68" t="s">
        <v>48412</v>
      </c>
      <c r="K1035" s="68" t="s">
        <v>48413</v>
      </c>
      <c r="L1035" s="62" t="s">
        <v>45700</v>
      </c>
      <c r="M1035" s="68" t="s">
        <v>43499</v>
      </c>
      <c r="N1035" s="77">
        <v>1</v>
      </c>
      <c r="O1035" s="77">
        <v>208100</v>
      </c>
      <c r="P1035" s="83">
        <f t="shared" si="24"/>
        <v>208100</v>
      </c>
      <c r="Q1035" s="64" t="s">
        <v>47431</v>
      </c>
      <c r="R1035" s="73" t="s">
        <v>47644</v>
      </c>
      <c r="S1035" s="58">
        <v>591010000</v>
      </c>
      <c r="T1035" s="58">
        <v>50</v>
      </c>
    </row>
    <row r="1036" spans="2:20" ht="27" customHeight="1">
      <c r="B1036" s="62" t="s">
        <v>48414</v>
      </c>
      <c r="C1036" s="57" t="s">
        <v>44743</v>
      </c>
      <c r="D1036" s="58" t="s">
        <v>12050</v>
      </c>
      <c r="E1036" s="63" t="s">
        <v>48415</v>
      </c>
      <c r="F1036" s="63" t="s">
        <v>48416</v>
      </c>
      <c r="G1036" s="63" t="s">
        <v>48417</v>
      </c>
      <c r="H1036" s="63" t="s">
        <v>48418</v>
      </c>
      <c r="I1036" s="63" t="s">
        <v>48419</v>
      </c>
      <c r="J1036" s="68" t="s">
        <v>48420</v>
      </c>
      <c r="K1036" s="68" t="s">
        <v>48421</v>
      </c>
      <c r="L1036" s="62" t="s">
        <v>45700</v>
      </c>
      <c r="M1036" s="68" t="s">
        <v>43499</v>
      </c>
      <c r="N1036" s="77">
        <v>2</v>
      </c>
      <c r="O1036" s="77">
        <v>62800</v>
      </c>
      <c r="P1036" s="83">
        <f t="shared" si="24"/>
        <v>125600</v>
      </c>
      <c r="Q1036" s="64" t="s">
        <v>47431</v>
      </c>
      <c r="R1036" s="73" t="s">
        <v>47644</v>
      </c>
      <c r="S1036" s="58">
        <v>591010000</v>
      </c>
      <c r="T1036" s="58">
        <v>50</v>
      </c>
    </row>
    <row r="1037" spans="2:20" ht="27" customHeight="1">
      <c r="B1037" s="62" t="s">
        <v>48422</v>
      </c>
      <c r="C1037" s="57" t="s">
        <v>44743</v>
      </c>
      <c r="D1037" s="58" t="s">
        <v>12050</v>
      </c>
      <c r="E1037" s="63" t="s">
        <v>48423</v>
      </c>
      <c r="F1037" s="63" t="s">
        <v>48424</v>
      </c>
      <c r="G1037" s="63" t="s">
        <v>48425</v>
      </c>
      <c r="H1037" s="63" t="s">
        <v>48426</v>
      </c>
      <c r="I1037" s="63" t="s">
        <v>48427</v>
      </c>
      <c r="J1037" s="68" t="s">
        <v>48428</v>
      </c>
      <c r="K1037" s="68" t="s">
        <v>48429</v>
      </c>
      <c r="L1037" s="62" t="s">
        <v>45700</v>
      </c>
      <c r="M1037" s="68" t="s">
        <v>43499</v>
      </c>
      <c r="N1037" s="77">
        <v>1</v>
      </c>
      <c r="O1037" s="77">
        <v>11000</v>
      </c>
      <c r="P1037" s="83">
        <f t="shared" si="24"/>
        <v>11000</v>
      </c>
      <c r="Q1037" s="64" t="s">
        <v>47431</v>
      </c>
      <c r="R1037" s="73" t="s">
        <v>47644</v>
      </c>
      <c r="S1037" s="58">
        <v>591010000</v>
      </c>
      <c r="T1037" s="58">
        <v>50</v>
      </c>
    </row>
    <row r="1038" spans="2:20" ht="27" customHeight="1">
      <c r="B1038" s="62" t="s">
        <v>48430</v>
      </c>
      <c r="C1038" s="57" t="s">
        <v>44743</v>
      </c>
      <c r="D1038" s="58" t="s">
        <v>12050</v>
      </c>
      <c r="E1038" s="63" t="s">
        <v>48431</v>
      </c>
      <c r="F1038" s="63" t="s">
        <v>48432</v>
      </c>
      <c r="G1038" s="63" t="s">
        <v>48433</v>
      </c>
      <c r="H1038" s="63" t="s">
        <v>48434</v>
      </c>
      <c r="I1038" s="63" t="s">
        <v>48435</v>
      </c>
      <c r="J1038" s="68" t="s">
        <v>48436</v>
      </c>
      <c r="K1038" s="68" t="s">
        <v>48437</v>
      </c>
      <c r="L1038" s="62" t="s">
        <v>45700</v>
      </c>
      <c r="M1038" s="68" t="s">
        <v>44419</v>
      </c>
      <c r="N1038" s="77">
        <v>1</v>
      </c>
      <c r="O1038" s="77">
        <v>8600</v>
      </c>
      <c r="P1038" s="83">
        <f t="shared" si="24"/>
        <v>8600</v>
      </c>
      <c r="Q1038" s="64" t="s">
        <v>47431</v>
      </c>
      <c r="R1038" s="73" t="s">
        <v>47644</v>
      </c>
      <c r="S1038" s="58">
        <v>591010000</v>
      </c>
      <c r="T1038" s="58">
        <v>50</v>
      </c>
    </row>
    <row r="1039" spans="2:20" ht="27" customHeight="1">
      <c r="B1039" s="62" t="s">
        <v>48438</v>
      </c>
      <c r="C1039" s="57" t="s">
        <v>44743</v>
      </c>
      <c r="D1039" s="58" t="s">
        <v>12050</v>
      </c>
      <c r="E1039" s="63" t="s">
        <v>48439</v>
      </c>
      <c r="F1039" s="63" t="s">
        <v>48440</v>
      </c>
      <c r="G1039" s="63" t="s">
        <v>46669</v>
      </c>
      <c r="H1039" s="63" t="s">
        <v>48441</v>
      </c>
      <c r="I1039" s="63" t="s">
        <v>48442</v>
      </c>
      <c r="J1039" s="68" t="s">
        <v>48443</v>
      </c>
      <c r="K1039" s="68" t="s">
        <v>48444</v>
      </c>
      <c r="L1039" s="62" t="s">
        <v>45700</v>
      </c>
      <c r="M1039" s="68" t="s">
        <v>43499</v>
      </c>
      <c r="N1039" s="77">
        <v>6</v>
      </c>
      <c r="O1039" s="72">
        <v>41000</v>
      </c>
      <c r="P1039" s="83">
        <f t="shared" si="24"/>
        <v>246000</v>
      </c>
      <c r="Q1039" s="64" t="s">
        <v>47431</v>
      </c>
      <c r="R1039" s="73" t="s">
        <v>43500</v>
      </c>
      <c r="S1039" s="58">
        <v>591010000</v>
      </c>
      <c r="T1039" s="58">
        <v>50</v>
      </c>
    </row>
    <row r="1040" spans="2:20" ht="27" customHeight="1">
      <c r="B1040" s="62" t="s">
        <v>48445</v>
      </c>
      <c r="C1040" s="57" t="s">
        <v>44743</v>
      </c>
      <c r="D1040" s="57" t="s">
        <v>12050</v>
      </c>
      <c r="E1040" s="63" t="s">
        <v>48446</v>
      </c>
      <c r="F1040" s="63" t="s">
        <v>48447</v>
      </c>
      <c r="G1040" s="63" t="s">
        <v>48448</v>
      </c>
      <c r="H1040" s="63" t="s">
        <v>48449</v>
      </c>
      <c r="I1040" s="63" t="s">
        <v>48450</v>
      </c>
      <c r="J1040" s="68" t="s">
        <v>48451</v>
      </c>
      <c r="K1040" s="68" t="s">
        <v>48451</v>
      </c>
      <c r="L1040" s="62" t="s">
        <v>45700</v>
      </c>
      <c r="M1040" s="63" t="s">
        <v>47341</v>
      </c>
      <c r="N1040" s="77">
        <v>200</v>
      </c>
      <c r="O1040" s="77">
        <v>138</v>
      </c>
      <c r="P1040" s="83">
        <f>IFERROR(N1040*O1040,0)</f>
        <v>27600</v>
      </c>
      <c r="Q1040" s="62" t="s">
        <v>12040</v>
      </c>
      <c r="R1040" s="57" t="s">
        <v>46189</v>
      </c>
      <c r="S1040" s="88">
        <v>591010000</v>
      </c>
      <c r="T1040" s="57">
        <v>0</v>
      </c>
    </row>
    <row r="1041" spans="2:20" ht="27" customHeight="1">
      <c r="B1041" s="62" t="s">
        <v>48452</v>
      </c>
      <c r="C1041" s="57" t="s">
        <v>44743</v>
      </c>
      <c r="D1041" s="57" t="s">
        <v>12050</v>
      </c>
      <c r="E1041" s="63" t="s">
        <v>48453</v>
      </c>
      <c r="F1041" s="63" t="s">
        <v>48454</v>
      </c>
      <c r="G1041" s="63" t="s">
        <v>48455</v>
      </c>
      <c r="H1041" s="63" t="s">
        <v>48456</v>
      </c>
      <c r="I1041" s="63" t="s">
        <v>48457</v>
      </c>
      <c r="J1041" s="75" t="s">
        <v>48458</v>
      </c>
      <c r="K1041" s="75" t="s">
        <v>48459</v>
      </c>
      <c r="L1041" s="62" t="s">
        <v>45700</v>
      </c>
      <c r="M1041" s="63" t="s">
        <v>44191</v>
      </c>
      <c r="N1041" s="77">
        <v>1</v>
      </c>
      <c r="O1041" s="77">
        <v>4500</v>
      </c>
      <c r="P1041" s="83">
        <f t="shared" ref="P1041:P1104" si="25">IFERROR(N1041*O1041,0)</f>
        <v>4500</v>
      </c>
      <c r="Q1041" s="62" t="s">
        <v>12040</v>
      </c>
      <c r="R1041" s="57" t="s">
        <v>46189</v>
      </c>
      <c r="S1041" s="88">
        <v>591010000</v>
      </c>
      <c r="T1041" s="57">
        <v>100</v>
      </c>
    </row>
    <row r="1042" spans="2:20" ht="27" customHeight="1">
      <c r="B1042" s="62" t="s">
        <v>48460</v>
      </c>
      <c r="C1042" s="57" t="s">
        <v>44743</v>
      </c>
      <c r="D1042" s="57" t="s">
        <v>12050</v>
      </c>
      <c r="E1042" s="63" t="s">
        <v>48453</v>
      </c>
      <c r="F1042" s="63" t="s">
        <v>48454</v>
      </c>
      <c r="G1042" s="63" t="s">
        <v>48455</v>
      </c>
      <c r="H1042" s="63" t="s">
        <v>48456</v>
      </c>
      <c r="I1042" s="63" t="s">
        <v>48457</v>
      </c>
      <c r="J1042" s="75" t="s">
        <v>48458</v>
      </c>
      <c r="K1042" s="75" t="s">
        <v>48459</v>
      </c>
      <c r="L1042" s="62" t="s">
        <v>45700</v>
      </c>
      <c r="M1042" s="63" t="s">
        <v>44191</v>
      </c>
      <c r="N1042" s="77">
        <v>10</v>
      </c>
      <c r="O1042" s="77">
        <v>4500</v>
      </c>
      <c r="P1042" s="83">
        <f t="shared" si="25"/>
        <v>45000</v>
      </c>
      <c r="Q1042" s="68" t="s">
        <v>12041</v>
      </c>
      <c r="R1042" s="57" t="s">
        <v>46189</v>
      </c>
      <c r="S1042" s="88">
        <v>591010000</v>
      </c>
      <c r="T1042" s="57">
        <v>100</v>
      </c>
    </row>
    <row r="1043" spans="2:20" ht="27" customHeight="1">
      <c r="B1043" s="62" t="s">
        <v>48461</v>
      </c>
      <c r="C1043" s="57" t="s">
        <v>44743</v>
      </c>
      <c r="D1043" s="58" t="s">
        <v>12050</v>
      </c>
      <c r="E1043" s="68" t="s">
        <v>48462</v>
      </c>
      <c r="F1043" s="68" t="s">
        <v>48463</v>
      </c>
      <c r="G1043" s="63" t="s">
        <v>48464</v>
      </c>
      <c r="H1043" s="68" t="s">
        <v>48465</v>
      </c>
      <c r="I1043" s="63" t="s">
        <v>48466</v>
      </c>
      <c r="J1043" s="68" t="s">
        <v>48467</v>
      </c>
      <c r="K1043" s="75" t="s">
        <v>48468</v>
      </c>
      <c r="L1043" s="62" t="s">
        <v>45700</v>
      </c>
      <c r="M1043" s="68" t="s">
        <v>44643</v>
      </c>
      <c r="N1043" s="77">
        <v>400</v>
      </c>
      <c r="O1043" s="118">
        <v>350</v>
      </c>
      <c r="P1043" s="83">
        <f t="shared" si="25"/>
        <v>140000</v>
      </c>
      <c r="Q1043" s="62" t="s">
        <v>12040</v>
      </c>
      <c r="R1043" s="57" t="s">
        <v>46189</v>
      </c>
      <c r="S1043" s="58">
        <v>591010000</v>
      </c>
      <c r="T1043" s="58">
        <v>50</v>
      </c>
    </row>
    <row r="1044" spans="2:20" ht="27" customHeight="1">
      <c r="B1044" s="62" t="s">
        <v>48469</v>
      </c>
      <c r="C1044" s="57" t="s">
        <v>44743</v>
      </c>
      <c r="D1044" s="58" t="s">
        <v>12050</v>
      </c>
      <c r="E1044" s="63" t="s">
        <v>48470</v>
      </c>
      <c r="F1044" s="68" t="s">
        <v>48471</v>
      </c>
      <c r="G1044" s="63" t="s">
        <v>48472</v>
      </c>
      <c r="H1044" s="68" t="s">
        <v>48473</v>
      </c>
      <c r="I1044" s="63" t="s">
        <v>48474</v>
      </c>
      <c r="J1044" s="68"/>
      <c r="K1044" s="86"/>
      <c r="L1044" s="62" t="s">
        <v>45700</v>
      </c>
      <c r="M1044" s="68" t="s">
        <v>44643</v>
      </c>
      <c r="N1044" s="77">
        <v>500</v>
      </c>
      <c r="O1044" s="118">
        <v>500</v>
      </c>
      <c r="P1044" s="83">
        <f t="shared" si="25"/>
        <v>250000</v>
      </c>
      <c r="Q1044" s="62" t="s">
        <v>12040</v>
      </c>
      <c r="R1044" s="57" t="s">
        <v>46189</v>
      </c>
      <c r="S1044" s="58">
        <v>591010000</v>
      </c>
      <c r="T1044" s="58">
        <v>50</v>
      </c>
    </row>
    <row r="1045" spans="2:20" ht="27" customHeight="1">
      <c r="B1045" s="62" t="s">
        <v>48475</v>
      </c>
      <c r="C1045" s="57" t="s">
        <v>44743</v>
      </c>
      <c r="D1045" s="58" t="s">
        <v>12050</v>
      </c>
      <c r="E1045" s="63" t="s">
        <v>48476</v>
      </c>
      <c r="F1045" s="68" t="s">
        <v>48477</v>
      </c>
      <c r="G1045" s="68" t="s">
        <v>48478</v>
      </c>
      <c r="H1045" s="68" t="s">
        <v>48479</v>
      </c>
      <c r="I1045" s="63" t="s">
        <v>48480</v>
      </c>
      <c r="J1045" s="68"/>
      <c r="K1045" s="86"/>
      <c r="L1045" s="62" t="s">
        <v>45700</v>
      </c>
      <c r="M1045" s="63" t="s">
        <v>47171</v>
      </c>
      <c r="N1045" s="77">
        <v>1600</v>
      </c>
      <c r="O1045" s="118">
        <v>210</v>
      </c>
      <c r="P1045" s="83">
        <f t="shared" si="25"/>
        <v>336000</v>
      </c>
      <c r="Q1045" s="62" t="s">
        <v>12040</v>
      </c>
      <c r="R1045" s="57" t="s">
        <v>46189</v>
      </c>
      <c r="S1045" s="58">
        <v>591010000</v>
      </c>
      <c r="T1045" s="58">
        <v>50</v>
      </c>
    </row>
    <row r="1046" spans="2:20" ht="27" customHeight="1">
      <c r="B1046" s="62" t="s">
        <v>48481</v>
      </c>
      <c r="C1046" s="57" t="s">
        <v>44743</v>
      </c>
      <c r="D1046" s="58" t="s">
        <v>12050</v>
      </c>
      <c r="E1046" s="63" t="s">
        <v>48482</v>
      </c>
      <c r="F1046" s="68" t="s">
        <v>48483</v>
      </c>
      <c r="G1046" s="63" t="s">
        <v>48484</v>
      </c>
      <c r="H1046" s="68" t="s">
        <v>48485</v>
      </c>
      <c r="I1046" s="63" t="s">
        <v>48486</v>
      </c>
      <c r="J1046" s="68"/>
      <c r="K1046" s="68"/>
      <c r="L1046" s="62" t="s">
        <v>45700</v>
      </c>
      <c r="M1046" s="63" t="s">
        <v>48487</v>
      </c>
      <c r="N1046" s="77">
        <v>500</v>
      </c>
      <c r="O1046" s="77">
        <v>1700</v>
      </c>
      <c r="P1046" s="83">
        <f t="shared" si="25"/>
        <v>850000</v>
      </c>
      <c r="Q1046" s="62" t="s">
        <v>12040</v>
      </c>
      <c r="R1046" s="58" t="s">
        <v>48096</v>
      </c>
      <c r="S1046" s="58">
        <v>591010000</v>
      </c>
      <c r="T1046" s="58">
        <v>50</v>
      </c>
    </row>
    <row r="1047" spans="2:20" ht="27" customHeight="1">
      <c r="B1047" s="62" t="s">
        <v>48488</v>
      </c>
      <c r="C1047" s="57" t="s">
        <v>44743</v>
      </c>
      <c r="D1047" s="58" t="s">
        <v>12050</v>
      </c>
      <c r="E1047" s="63" t="s">
        <v>48489</v>
      </c>
      <c r="F1047" s="68" t="s">
        <v>48490</v>
      </c>
      <c r="G1047" s="63" t="s">
        <v>48491</v>
      </c>
      <c r="H1047" s="68" t="s">
        <v>48492</v>
      </c>
      <c r="I1047" s="63" t="s">
        <v>48493</v>
      </c>
      <c r="J1047" s="68" t="s">
        <v>48494</v>
      </c>
      <c r="K1047" s="68" t="s">
        <v>48495</v>
      </c>
      <c r="L1047" s="62" t="s">
        <v>45700</v>
      </c>
      <c r="M1047" s="68" t="s">
        <v>48496</v>
      </c>
      <c r="N1047" s="77">
        <v>3100</v>
      </c>
      <c r="O1047" s="118">
        <v>115</v>
      </c>
      <c r="P1047" s="83">
        <f t="shared" si="25"/>
        <v>356500</v>
      </c>
      <c r="Q1047" s="62" t="s">
        <v>12040</v>
      </c>
      <c r="R1047" s="58" t="s">
        <v>48096</v>
      </c>
      <c r="S1047" s="58">
        <v>591010000</v>
      </c>
      <c r="T1047" s="58">
        <v>50</v>
      </c>
    </row>
    <row r="1048" spans="2:20" ht="27" customHeight="1">
      <c r="B1048" s="62" t="s">
        <v>48508</v>
      </c>
      <c r="C1048" s="57" t="s">
        <v>44743</v>
      </c>
      <c r="D1048" s="58" t="s">
        <v>12050</v>
      </c>
      <c r="E1048" s="63" t="s">
        <v>48509</v>
      </c>
      <c r="F1048" s="63" t="s">
        <v>47164</v>
      </c>
      <c r="G1048" s="63" t="s">
        <v>44785</v>
      </c>
      <c r="H1048" s="63" t="s">
        <v>48510</v>
      </c>
      <c r="I1048" s="63" t="s">
        <v>48510</v>
      </c>
      <c r="J1048" s="68" t="s">
        <v>48511</v>
      </c>
      <c r="K1048" s="68" t="s">
        <v>48512</v>
      </c>
      <c r="L1048" s="62" t="s">
        <v>46140</v>
      </c>
      <c r="M1048" s="63" t="s">
        <v>47171</v>
      </c>
      <c r="N1048" s="77">
        <v>4800</v>
      </c>
      <c r="O1048" s="77">
        <v>138</v>
      </c>
      <c r="P1048" s="83">
        <f t="shared" si="25"/>
        <v>662400</v>
      </c>
      <c r="Q1048" s="64" t="s">
        <v>47431</v>
      </c>
      <c r="R1048" s="58" t="s">
        <v>48513</v>
      </c>
      <c r="S1048" s="58">
        <v>591010000</v>
      </c>
      <c r="T1048" s="58">
        <v>50</v>
      </c>
    </row>
    <row r="1049" spans="2:20" ht="27" customHeight="1">
      <c r="B1049" s="62" t="s">
        <v>48514</v>
      </c>
      <c r="C1049" s="57" t="s">
        <v>44743</v>
      </c>
      <c r="D1049" s="58" t="s">
        <v>12050</v>
      </c>
      <c r="E1049" s="63" t="s">
        <v>48515</v>
      </c>
      <c r="F1049" s="63" t="s">
        <v>47164</v>
      </c>
      <c r="G1049" s="63" t="s">
        <v>44785</v>
      </c>
      <c r="H1049" s="63" t="s">
        <v>48516</v>
      </c>
      <c r="I1049" s="63" t="s">
        <v>48516</v>
      </c>
      <c r="J1049" s="68" t="s">
        <v>48517</v>
      </c>
      <c r="K1049" s="68" t="s">
        <v>48518</v>
      </c>
      <c r="L1049" s="62" t="s">
        <v>46140</v>
      </c>
      <c r="M1049" s="63" t="s">
        <v>47171</v>
      </c>
      <c r="N1049" s="77">
        <v>410</v>
      </c>
      <c r="O1049" s="77">
        <v>516</v>
      </c>
      <c r="P1049" s="83">
        <f t="shared" si="25"/>
        <v>211560</v>
      </c>
      <c r="Q1049" s="64" t="s">
        <v>47431</v>
      </c>
      <c r="R1049" s="58" t="s">
        <v>48513</v>
      </c>
      <c r="S1049" s="58">
        <v>591010000</v>
      </c>
      <c r="T1049" s="58">
        <v>50</v>
      </c>
    </row>
    <row r="1050" spans="2:20" ht="27" customHeight="1">
      <c r="B1050" s="62" t="s">
        <v>48519</v>
      </c>
      <c r="C1050" s="57" t="s">
        <v>44743</v>
      </c>
      <c r="D1050" s="58" t="s">
        <v>12050</v>
      </c>
      <c r="E1050" s="63" t="s">
        <v>48520</v>
      </c>
      <c r="F1050" s="63" t="s">
        <v>47164</v>
      </c>
      <c r="G1050" s="63" t="s">
        <v>44785</v>
      </c>
      <c r="H1050" s="63" t="s">
        <v>44796</v>
      </c>
      <c r="I1050" s="63" t="s">
        <v>44796</v>
      </c>
      <c r="J1050" s="68" t="s">
        <v>48521</v>
      </c>
      <c r="K1050" s="68" t="s">
        <v>48522</v>
      </c>
      <c r="L1050" s="62" t="s">
        <v>46140</v>
      </c>
      <c r="M1050" s="63" t="s">
        <v>47171</v>
      </c>
      <c r="N1050" s="77">
        <v>100</v>
      </c>
      <c r="O1050" s="77">
        <v>738</v>
      </c>
      <c r="P1050" s="83">
        <f t="shared" si="25"/>
        <v>73800</v>
      </c>
      <c r="Q1050" s="64" t="s">
        <v>47431</v>
      </c>
      <c r="R1050" s="58" t="s">
        <v>48513</v>
      </c>
      <c r="S1050" s="58">
        <v>591010000</v>
      </c>
      <c r="T1050" s="58">
        <v>50</v>
      </c>
    </row>
    <row r="1051" spans="2:20" ht="27" customHeight="1">
      <c r="B1051" s="62" t="s">
        <v>48523</v>
      </c>
      <c r="C1051" s="57" t="s">
        <v>44743</v>
      </c>
      <c r="D1051" s="58" t="s">
        <v>12050</v>
      </c>
      <c r="E1051" s="63" t="s">
        <v>48524</v>
      </c>
      <c r="F1051" s="63" t="s">
        <v>47164</v>
      </c>
      <c r="G1051" s="63" t="s">
        <v>44785</v>
      </c>
      <c r="H1051" s="63" t="s">
        <v>48525</v>
      </c>
      <c r="I1051" s="63" t="s">
        <v>48525</v>
      </c>
      <c r="J1051" s="68" t="s">
        <v>48526</v>
      </c>
      <c r="K1051" s="68" t="s">
        <v>48527</v>
      </c>
      <c r="L1051" s="62" t="s">
        <v>46140</v>
      </c>
      <c r="M1051" s="63" t="s">
        <v>47171</v>
      </c>
      <c r="N1051" s="77">
        <v>60</v>
      </c>
      <c r="O1051" s="77">
        <v>1165</v>
      </c>
      <c r="P1051" s="83">
        <f t="shared" si="25"/>
        <v>69900</v>
      </c>
      <c r="Q1051" s="64" t="s">
        <v>47431</v>
      </c>
      <c r="R1051" s="58" t="s">
        <v>48513</v>
      </c>
      <c r="S1051" s="58">
        <v>591010000</v>
      </c>
      <c r="T1051" s="58">
        <v>50</v>
      </c>
    </row>
    <row r="1052" spans="2:20" ht="27" customHeight="1">
      <c r="B1052" s="62" t="s">
        <v>48528</v>
      </c>
      <c r="C1052" s="57" t="s">
        <v>44743</v>
      </c>
      <c r="D1052" s="58" t="s">
        <v>12050</v>
      </c>
      <c r="E1052" s="63" t="s">
        <v>48529</v>
      </c>
      <c r="F1052" s="63" t="s">
        <v>47164</v>
      </c>
      <c r="G1052" s="63" t="s">
        <v>44785</v>
      </c>
      <c r="H1052" s="63" t="s">
        <v>48530</v>
      </c>
      <c r="I1052" s="63" t="s">
        <v>48530</v>
      </c>
      <c r="J1052" s="68" t="s">
        <v>48531</v>
      </c>
      <c r="K1052" s="68" t="s">
        <v>48532</v>
      </c>
      <c r="L1052" s="62" t="s">
        <v>46140</v>
      </c>
      <c r="M1052" s="63" t="s">
        <v>47171</v>
      </c>
      <c r="N1052" s="77">
        <v>180</v>
      </c>
      <c r="O1052" s="77">
        <v>1659</v>
      </c>
      <c r="P1052" s="83">
        <f t="shared" si="25"/>
        <v>298620</v>
      </c>
      <c r="Q1052" s="64" t="s">
        <v>47431</v>
      </c>
      <c r="R1052" s="58" t="s">
        <v>48513</v>
      </c>
      <c r="S1052" s="58">
        <v>591010000</v>
      </c>
      <c r="T1052" s="58">
        <v>50</v>
      </c>
    </row>
    <row r="1053" spans="2:20" ht="27" customHeight="1">
      <c r="B1053" s="62" t="s">
        <v>48533</v>
      </c>
      <c r="C1053" s="57" t="s">
        <v>44743</v>
      </c>
      <c r="D1053" s="58" t="s">
        <v>12050</v>
      </c>
      <c r="E1053" s="63" t="s">
        <v>48534</v>
      </c>
      <c r="F1053" s="63" t="s">
        <v>47164</v>
      </c>
      <c r="G1053" s="63" t="s">
        <v>44785</v>
      </c>
      <c r="H1053" s="63" t="s">
        <v>48535</v>
      </c>
      <c r="I1053" s="63" t="s">
        <v>48535</v>
      </c>
      <c r="J1053" s="68" t="s">
        <v>48536</v>
      </c>
      <c r="K1053" s="68" t="s">
        <v>48537</v>
      </c>
      <c r="L1053" s="62" t="s">
        <v>46140</v>
      </c>
      <c r="M1053" s="63" t="s">
        <v>47171</v>
      </c>
      <c r="N1053" s="77">
        <v>101</v>
      </c>
      <c r="O1053" s="77">
        <v>2700</v>
      </c>
      <c r="P1053" s="83">
        <f t="shared" si="25"/>
        <v>272700</v>
      </c>
      <c r="Q1053" s="64" t="s">
        <v>47431</v>
      </c>
      <c r="R1053" s="58" t="s">
        <v>48513</v>
      </c>
      <c r="S1053" s="58">
        <v>591010000</v>
      </c>
      <c r="T1053" s="58">
        <v>50</v>
      </c>
    </row>
    <row r="1054" spans="2:20" ht="27" customHeight="1">
      <c r="B1054" s="62" t="s">
        <v>48538</v>
      </c>
      <c r="C1054" s="57" t="s">
        <v>44743</v>
      </c>
      <c r="D1054" s="58" t="s">
        <v>12050</v>
      </c>
      <c r="E1054" s="63" t="s">
        <v>48539</v>
      </c>
      <c r="F1054" s="63" t="s">
        <v>47164</v>
      </c>
      <c r="G1054" s="63" t="s">
        <v>44785</v>
      </c>
      <c r="H1054" s="63" t="s">
        <v>48540</v>
      </c>
      <c r="I1054" s="63" t="s">
        <v>48540</v>
      </c>
      <c r="J1054" s="68" t="s">
        <v>48541</v>
      </c>
      <c r="K1054" s="68" t="s">
        <v>48542</v>
      </c>
      <c r="L1054" s="62" t="s">
        <v>46140</v>
      </c>
      <c r="M1054" s="63" t="s">
        <v>47171</v>
      </c>
      <c r="N1054" s="77">
        <v>114</v>
      </c>
      <c r="O1054" s="77">
        <v>3495</v>
      </c>
      <c r="P1054" s="83">
        <f t="shared" si="25"/>
        <v>398430</v>
      </c>
      <c r="Q1054" s="64" t="s">
        <v>47431</v>
      </c>
      <c r="R1054" s="58" t="s">
        <v>48513</v>
      </c>
      <c r="S1054" s="58">
        <v>591010000</v>
      </c>
      <c r="T1054" s="58">
        <v>50</v>
      </c>
    </row>
    <row r="1055" spans="2:20" ht="27" customHeight="1">
      <c r="B1055" s="62" t="s">
        <v>48543</v>
      </c>
      <c r="C1055" s="57" t="s">
        <v>44743</v>
      </c>
      <c r="D1055" s="58" t="s">
        <v>12050</v>
      </c>
      <c r="E1055" s="63" t="s">
        <v>48544</v>
      </c>
      <c r="F1055" s="63" t="s">
        <v>47164</v>
      </c>
      <c r="G1055" s="63" t="s">
        <v>44785</v>
      </c>
      <c r="H1055" s="63" t="s">
        <v>48545</v>
      </c>
      <c r="I1055" s="63" t="s">
        <v>48545</v>
      </c>
      <c r="J1055" s="68" t="s">
        <v>48546</v>
      </c>
      <c r="K1055" s="68" t="s">
        <v>48547</v>
      </c>
      <c r="L1055" s="62" t="s">
        <v>46140</v>
      </c>
      <c r="M1055" s="63" t="s">
        <v>47171</v>
      </c>
      <c r="N1055" s="77">
        <v>128</v>
      </c>
      <c r="O1055" s="77">
        <v>4992</v>
      </c>
      <c r="P1055" s="83">
        <f t="shared" si="25"/>
        <v>638976</v>
      </c>
      <c r="Q1055" s="62" t="s">
        <v>12040</v>
      </c>
      <c r="R1055" s="58" t="s">
        <v>48513</v>
      </c>
      <c r="S1055" s="58">
        <v>591010000</v>
      </c>
      <c r="T1055" s="58">
        <v>50</v>
      </c>
    </row>
    <row r="1056" spans="2:20" ht="27" customHeight="1">
      <c r="B1056" s="62" t="s">
        <v>48548</v>
      </c>
      <c r="C1056" s="57" t="s">
        <v>44743</v>
      </c>
      <c r="D1056" s="58" t="s">
        <v>12050</v>
      </c>
      <c r="E1056" s="63" t="s">
        <v>48549</v>
      </c>
      <c r="F1056" s="63" t="s">
        <v>47164</v>
      </c>
      <c r="G1056" s="63" t="s">
        <v>44785</v>
      </c>
      <c r="H1056" s="63" t="s">
        <v>48550</v>
      </c>
      <c r="I1056" s="63" t="s">
        <v>48550</v>
      </c>
      <c r="J1056" s="68" t="s">
        <v>48551</v>
      </c>
      <c r="K1056" s="68" t="s">
        <v>48552</v>
      </c>
      <c r="L1056" s="62" t="s">
        <v>46140</v>
      </c>
      <c r="M1056" s="63" t="s">
        <v>47171</v>
      </c>
      <c r="N1056" s="77">
        <v>360</v>
      </c>
      <c r="O1056" s="77">
        <v>7200</v>
      </c>
      <c r="P1056" s="83">
        <f t="shared" si="25"/>
        <v>2592000</v>
      </c>
      <c r="Q1056" s="62" t="s">
        <v>12040</v>
      </c>
      <c r="R1056" s="58" t="s">
        <v>48513</v>
      </c>
      <c r="S1056" s="58">
        <v>591010000</v>
      </c>
      <c r="T1056" s="58">
        <v>50</v>
      </c>
    </row>
    <row r="1057" spans="2:20" ht="27" customHeight="1">
      <c r="B1057" s="62" t="s">
        <v>48553</v>
      </c>
      <c r="C1057" s="57" t="s">
        <v>44743</v>
      </c>
      <c r="D1057" s="58" t="s">
        <v>12050</v>
      </c>
      <c r="E1057" s="63" t="s">
        <v>48554</v>
      </c>
      <c r="F1057" s="63" t="s">
        <v>47164</v>
      </c>
      <c r="G1057" s="63" t="s">
        <v>44785</v>
      </c>
      <c r="H1057" s="63" t="s">
        <v>48555</v>
      </c>
      <c r="I1057" s="63" t="s">
        <v>48555</v>
      </c>
      <c r="J1057" s="68" t="s">
        <v>48556</v>
      </c>
      <c r="K1057" s="68" t="s">
        <v>48557</v>
      </c>
      <c r="L1057" s="62" t="s">
        <v>46140</v>
      </c>
      <c r="M1057" s="63" t="s">
        <v>47171</v>
      </c>
      <c r="N1057" s="77">
        <v>20</v>
      </c>
      <c r="O1057" s="77">
        <v>9839</v>
      </c>
      <c r="P1057" s="83">
        <f t="shared" si="25"/>
        <v>196780</v>
      </c>
      <c r="Q1057" s="62" t="s">
        <v>12040</v>
      </c>
      <c r="R1057" s="58" t="s">
        <v>48513</v>
      </c>
      <c r="S1057" s="58">
        <v>591010000</v>
      </c>
      <c r="T1057" s="58">
        <v>50</v>
      </c>
    </row>
    <row r="1058" spans="2:20" ht="27" customHeight="1">
      <c r="B1058" s="62" t="s">
        <v>48558</v>
      </c>
      <c r="C1058" s="57" t="s">
        <v>44743</v>
      </c>
      <c r="D1058" s="58" t="s">
        <v>12050</v>
      </c>
      <c r="E1058" s="63" t="s">
        <v>48559</v>
      </c>
      <c r="F1058" s="63" t="s">
        <v>47164</v>
      </c>
      <c r="G1058" s="63" t="s">
        <v>44785</v>
      </c>
      <c r="H1058" s="63" t="s">
        <v>48560</v>
      </c>
      <c r="I1058" s="63" t="s">
        <v>48560</v>
      </c>
      <c r="J1058" s="68" t="s">
        <v>48561</v>
      </c>
      <c r="K1058" s="68" t="s">
        <v>48562</v>
      </c>
      <c r="L1058" s="62" t="s">
        <v>46140</v>
      </c>
      <c r="M1058" s="63" t="s">
        <v>47171</v>
      </c>
      <c r="N1058" s="77">
        <v>140</v>
      </c>
      <c r="O1058" s="77">
        <v>12875</v>
      </c>
      <c r="P1058" s="83">
        <f t="shared" si="25"/>
        <v>1802500</v>
      </c>
      <c r="Q1058" s="62" t="s">
        <v>12040</v>
      </c>
      <c r="R1058" s="58" t="s">
        <v>48513</v>
      </c>
      <c r="S1058" s="58">
        <v>591010000</v>
      </c>
      <c r="T1058" s="58">
        <v>50</v>
      </c>
    </row>
    <row r="1059" spans="2:20" ht="27" customHeight="1">
      <c r="B1059" s="62" t="s">
        <v>48563</v>
      </c>
      <c r="C1059" s="57" t="s">
        <v>44743</v>
      </c>
      <c r="D1059" s="58" t="s">
        <v>12050</v>
      </c>
      <c r="E1059" s="63" t="s">
        <v>48564</v>
      </c>
      <c r="F1059" s="63" t="s">
        <v>47164</v>
      </c>
      <c r="G1059" s="63" t="s">
        <v>44785</v>
      </c>
      <c r="H1059" s="63" t="s">
        <v>48565</v>
      </c>
      <c r="I1059" s="63" t="s">
        <v>48565</v>
      </c>
      <c r="J1059" s="68" t="s">
        <v>48566</v>
      </c>
      <c r="K1059" s="68" t="s">
        <v>48567</v>
      </c>
      <c r="L1059" s="62" t="s">
        <v>46140</v>
      </c>
      <c r="M1059" s="63" t="s">
        <v>47171</v>
      </c>
      <c r="N1059" s="77">
        <v>1200</v>
      </c>
      <c r="O1059" s="77">
        <v>15196</v>
      </c>
      <c r="P1059" s="83">
        <f t="shared" si="25"/>
        <v>18235200</v>
      </c>
      <c r="Q1059" s="62" t="s">
        <v>12040</v>
      </c>
      <c r="R1059" s="58" t="s">
        <v>48513</v>
      </c>
      <c r="S1059" s="58">
        <v>591010000</v>
      </c>
      <c r="T1059" s="58">
        <v>50</v>
      </c>
    </row>
    <row r="1060" spans="2:20" ht="27" customHeight="1">
      <c r="B1060" s="62" t="s">
        <v>48568</v>
      </c>
      <c r="C1060" s="57" t="s">
        <v>44743</v>
      </c>
      <c r="D1060" s="58" t="s">
        <v>12050</v>
      </c>
      <c r="E1060" s="63" t="s">
        <v>48569</v>
      </c>
      <c r="F1060" s="63" t="s">
        <v>47164</v>
      </c>
      <c r="G1060" s="63" t="s">
        <v>44785</v>
      </c>
      <c r="H1060" s="63" t="s">
        <v>48570</v>
      </c>
      <c r="I1060" s="63" t="s">
        <v>48570</v>
      </c>
      <c r="J1060" s="68" t="s">
        <v>48571</v>
      </c>
      <c r="K1060" s="68" t="s">
        <v>48572</v>
      </c>
      <c r="L1060" s="62" t="s">
        <v>46140</v>
      </c>
      <c r="M1060" s="63" t="s">
        <v>47171</v>
      </c>
      <c r="N1060" s="77">
        <v>35</v>
      </c>
      <c r="O1060" s="77">
        <v>3125</v>
      </c>
      <c r="P1060" s="83">
        <f t="shared" si="25"/>
        <v>109375</v>
      </c>
      <c r="Q1060" s="62" t="s">
        <v>12040</v>
      </c>
      <c r="R1060" s="58" t="s">
        <v>48513</v>
      </c>
      <c r="S1060" s="58">
        <v>591010000</v>
      </c>
      <c r="T1060" s="58">
        <v>50</v>
      </c>
    </row>
    <row r="1061" spans="2:20" ht="27" customHeight="1">
      <c r="B1061" s="62" t="s">
        <v>48573</v>
      </c>
      <c r="C1061" s="57" t="s">
        <v>44743</v>
      </c>
      <c r="D1061" s="58" t="s">
        <v>12050</v>
      </c>
      <c r="E1061" s="63" t="s">
        <v>48574</v>
      </c>
      <c r="F1061" s="63" t="s">
        <v>47164</v>
      </c>
      <c r="G1061" s="63" t="s">
        <v>44785</v>
      </c>
      <c r="H1061" s="63" t="s">
        <v>48575</v>
      </c>
      <c r="I1061" s="63" t="s">
        <v>48575</v>
      </c>
      <c r="J1061" s="68" t="s">
        <v>48576</v>
      </c>
      <c r="K1061" s="68" t="s">
        <v>48577</v>
      </c>
      <c r="L1061" s="62" t="s">
        <v>46140</v>
      </c>
      <c r="M1061" s="63" t="s">
        <v>47171</v>
      </c>
      <c r="N1061" s="77">
        <v>240</v>
      </c>
      <c r="O1061" s="77">
        <v>978</v>
      </c>
      <c r="P1061" s="83">
        <f t="shared" si="25"/>
        <v>234720</v>
      </c>
      <c r="Q1061" s="62" t="s">
        <v>12040</v>
      </c>
      <c r="R1061" s="58" t="s">
        <v>48513</v>
      </c>
      <c r="S1061" s="58">
        <v>591010000</v>
      </c>
      <c r="T1061" s="58">
        <v>50</v>
      </c>
    </row>
    <row r="1062" spans="2:20" ht="27" customHeight="1">
      <c r="B1062" s="62" t="s">
        <v>48578</v>
      </c>
      <c r="C1062" s="57" t="s">
        <v>44743</v>
      </c>
      <c r="D1062" s="58" t="s">
        <v>12050</v>
      </c>
      <c r="E1062" s="68" t="s">
        <v>48579</v>
      </c>
      <c r="F1062" s="68" t="s">
        <v>48580</v>
      </c>
      <c r="G1062" s="68" t="s">
        <v>43758</v>
      </c>
      <c r="H1062" s="65" t="s">
        <v>48581</v>
      </c>
      <c r="I1062" s="63" t="s">
        <v>48582</v>
      </c>
      <c r="J1062" s="68"/>
      <c r="K1062" s="68"/>
      <c r="L1062" s="62" t="s">
        <v>45700</v>
      </c>
      <c r="M1062" s="68" t="s">
        <v>43499</v>
      </c>
      <c r="N1062" s="77">
        <v>3</v>
      </c>
      <c r="O1062" s="77">
        <v>2600</v>
      </c>
      <c r="P1062" s="83">
        <f t="shared" si="25"/>
        <v>7800</v>
      </c>
      <c r="Q1062" s="64" t="s">
        <v>12040</v>
      </c>
      <c r="R1062" s="58" t="s">
        <v>46558</v>
      </c>
      <c r="S1062" s="58">
        <v>591010000</v>
      </c>
      <c r="T1062" s="94">
        <v>0</v>
      </c>
    </row>
    <row r="1063" spans="2:20" ht="27" customHeight="1">
      <c r="B1063" s="62" t="s">
        <v>48583</v>
      </c>
      <c r="C1063" s="57" t="s">
        <v>44743</v>
      </c>
      <c r="D1063" s="58" t="s">
        <v>12050</v>
      </c>
      <c r="E1063" s="63" t="s">
        <v>48584</v>
      </c>
      <c r="F1063" s="63" t="s">
        <v>43910</v>
      </c>
      <c r="G1063" s="63" t="s">
        <v>43910</v>
      </c>
      <c r="H1063" s="68" t="s">
        <v>48585</v>
      </c>
      <c r="I1063" s="63" t="s">
        <v>48586</v>
      </c>
      <c r="J1063" s="65" t="s">
        <v>48587</v>
      </c>
      <c r="K1063" s="68" t="s">
        <v>48587</v>
      </c>
      <c r="L1063" s="62" t="s">
        <v>45700</v>
      </c>
      <c r="M1063" s="68" t="s">
        <v>43871</v>
      </c>
      <c r="N1063" s="77">
        <v>1003.2</v>
      </c>
      <c r="O1063" s="77">
        <v>975</v>
      </c>
      <c r="P1063" s="83">
        <f t="shared" si="25"/>
        <v>978120</v>
      </c>
      <c r="Q1063" s="64" t="s">
        <v>47431</v>
      </c>
      <c r="R1063" s="57" t="s">
        <v>44907</v>
      </c>
      <c r="S1063" s="68">
        <v>591010000</v>
      </c>
      <c r="T1063" s="94">
        <v>50</v>
      </c>
    </row>
    <row r="1064" spans="2:20" ht="27" customHeight="1">
      <c r="B1064" s="62" t="s">
        <v>48588</v>
      </c>
      <c r="C1064" s="57" t="s">
        <v>44743</v>
      </c>
      <c r="D1064" s="58" t="s">
        <v>12050</v>
      </c>
      <c r="E1064" s="63" t="s">
        <v>48584</v>
      </c>
      <c r="F1064" s="63" t="s">
        <v>43910</v>
      </c>
      <c r="G1064" s="63" t="s">
        <v>43910</v>
      </c>
      <c r="H1064" s="68" t="s">
        <v>48585</v>
      </c>
      <c r="I1064" s="63" t="s">
        <v>48586</v>
      </c>
      <c r="J1064" s="65" t="s">
        <v>48589</v>
      </c>
      <c r="K1064" s="68" t="s">
        <v>48589</v>
      </c>
      <c r="L1064" s="62" t="s">
        <v>45700</v>
      </c>
      <c r="M1064" s="68" t="s">
        <v>43871</v>
      </c>
      <c r="N1064" s="77">
        <v>503.5</v>
      </c>
      <c r="O1064" s="77">
        <v>1160</v>
      </c>
      <c r="P1064" s="83">
        <f t="shared" si="25"/>
        <v>584060</v>
      </c>
      <c r="Q1064" s="64" t="s">
        <v>47431</v>
      </c>
      <c r="R1064" s="57" t="s">
        <v>44907</v>
      </c>
      <c r="S1064" s="68">
        <v>591010000</v>
      </c>
      <c r="T1064" s="94">
        <v>50</v>
      </c>
    </row>
    <row r="1065" spans="2:20" ht="27" customHeight="1">
      <c r="B1065" s="62" t="s">
        <v>48590</v>
      </c>
      <c r="C1065" s="57" t="s">
        <v>44743</v>
      </c>
      <c r="D1065" s="58" t="s">
        <v>12050</v>
      </c>
      <c r="E1065" s="120" t="s">
        <v>48591</v>
      </c>
      <c r="F1065" s="120" t="s">
        <v>48592</v>
      </c>
      <c r="G1065" s="120" t="s">
        <v>48593</v>
      </c>
      <c r="H1065" s="120" t="s">
        <v>48594</v>
      </c>
      <c r="I1065" s="120" t="s">
        <v>48595</v>
      </c>
      <c r="J1065" s="135"/>
      <c r="K1065" s="135"/>
      <c r="L1065" s="62" t="s">
        <v>45700</v>
      </c>
      <c r="M1065" s="68" t="s">
        <v>43499</v>
      </c>
      <c r="N1065" s="77">
        <v>3</v>
      </c>
      <c r="O1065" s="77">
        <v>2550</v>
      </c>
      <c r="P1065" s="83">
        <f t="shared" si="25"/>
        <v>7650</v>
      </c>
      <c r="Q1065" s="62" t="s">
        <v>12040</v>
      </c>
      <c r="R1065" s="73" t="s">
        <v>43500</v>
      </c>
      <c r="S1065" s="58">
        <v>591010000</v>
      </c>
      <c r="T1065" s="58">
        <v>30</v>
      </c>
    </row>
    <row r="1066" spans="2:20" ht="27" customHeight="1">
      <c r="B1066" s="62" t="s">
        <v>48596</v>
      </c>
      <c r="C1066" s="57" t="s">
        <v>44743</v>
      </c>
      <c r="D1066" s="58" t="s">
        <v>12050</v>
      </c>
      <c r="E1066" s="86" t="s">
        <v>48597</v>
      </c>
      <c r="F1066" s="86" t="s">
        <v>48598</v>
      </c>
      <c r="G1066" s="86" t="s">
        <v>48599</v>
      </c>
      <c r="H1066" s="86" t="s">
        <v>48600</v>
      </c>
      <c r="I1066" s="86" t="s">
        <v>48601</v>
      </c>
      <c r="J1066" s="135" t="s">
        <v>48602</v>
      </c>
      <c r="K1066" s="135" t="s">
        <v>48603</v>
      </c>
      <c r="L1066" s="62" t="s">
        <v>45700</v>
      </c>
      <c r="M1066" s="68" t="s">
        <v>43499</v>
      </c>
      <c r="N1066" s="77">
        <v>1</v>
      </c>
      <c r="O1066" s="77">
        <v>55200</v>
      </c>
      <c r="P1066" s="83">
        <f t="shared" si="25"/>
        <v>55200</v>
      </c>
      <c r="Q1066" s="64" t="s">
        <v>12040</v>
      </c>
      <c r="R1066" s="73" t="s">
        <v>43500</v>
      </c>
      <c r="S1066" s="58">
        <v>591010000</v>
      </c>
      <c r="T1066" s="58">
        <v>30</v>
      </c>
    </row>
    <row r="1067" spans="2:20" ht="27" customHeight="1">
      <c r="B1067" s="62" t="s">
        <v>48604</v>
      </c>
      <c r="C1067" s="57" t="s">
        <v>44743</v>
      </c>
      <c r="D1067" s="58" t="s">
        <v>12050</v>
      </c>
      <c r="E1067" s="120" t="s">
        <v>48605</v>
      </c>
      <c r="F1067" s="120" t="s">
        <v>48606</v>
      </c>
      <c r="G1067" s="120" t="s">
        <v>48607</v>
      </c>
      <c r="H1067" s="120" t="s">
        <v>48608</v>
      </c>
      <c r="I1067" s="120" t="s">
        <v>48609</v>
      </c>
      <c r="J1067" s="120"/>
      <c r="K1067" s="120"/>
      <c r="L1067" s="62" t="s">
        <v>45700</v>
      </c>
      <c r="M1067" s="68" t="s">
        <v>43499</v>
      </c>
      <c r="N1067" s="77">
        <v>4</v>
      </c>
      <c r="O1067" s="77">
        <v>3850</v>
      </c>
      <c r="P1067" s="83">
        <f t="shared" si="25"/>
        <v>15400</v>
      </c>
      <c r="Q1067" s="64" t="s">
        <v>47431</v>
      </c>
      <c r="R1067" s="73" t="s">
        <v>43500</v>
      </c>
      <c r="S1067" s="58">
        <v>591010000</v>
      </c>
      <c r="T1067" s="58">
        <v>30</v>
      </c>
    </row>
    <row r="1068" spans="2:20" ht="27" customHeight="1">
      <c r="B1068" s="62" t="s">
        <v>48610</v>
      </c>
      <c r="C1068" s="57" t="s">
        <v>44743</v>
      </c>
      <c r="D1068" s="58" t="s">
        <v>12050</v>
      </c>
      <c r="E1068" s="120" t="s">
        <v>47389</v>
      </c>
      <c r="F1068" s="120" t="s">
        <v>48611</v>
      </c>
      <c r="G1068" s="120" t="s">
        <v>47391</v>
      </c>
      <c r="H1068" s="120" t="s">
        <v>48612</v>
      </c>
      <c r="I1068" s="120" t="s">
        <v>47393</v>
      </c>
      <c r="J1068" s="120"/>
      <c r="K1068" s="120"/>
      <c r="L1068" s="62" t="s">
        <v>45700</v>
      </c>
      <c r="M1068" s="68" t="s">
        <v>43499</v>
      </c>
      <c r="N1068" s="77">
        <v>1</v>
      </c>
      <c r="O1068" s="77">
        <v>28200</v>
      </c>
      <c r="P1068" s="83">
        <f t="shared" si="25"/>
        <v>28200</v>
      </c>
      <c r="Q1068" s="64" t="s">
        <v>47431</v>
      </c>
      <c r="R1068" s="73" t="s">
        <v>43500</v>
      </c>
      <c r="S1068" s="58">
        <v>591010000</v>
      </c>
      <c r="T1068" s="58">
        <v>30</v>
      </c>
    </row>
    <row r="1069" spans="2:20" ht="27" customHeight="1">
      <c r="B1069" s="62" t="s">
        <v>48613</v>
      </c>
      <c r="C1069" s="57" t="s">
        <v>44743</v>
      </c>
      <c r="D1069" s="58" t="s">
        <v>12050</v>
      </c>
      <c r="E1069" s="63" t="s">
        <v>48614</v>
      </c>
      <c r="F1069" s="63" t="s">
        <v>48615</v>
      </c>
      <c r="G1069" s="63" t="s">
        <v>48616</v>
      </c>
      <c r="H1069" s="63" t="s">
        <v>48617</v>
      </c>
      <c r="I1069" s="63" t="s">
        <v>48618</v>
      </c>
      <c r="J1069" s="68"/>
      <c r="K1069" s="68"/>
      <c r="L1069" s="62" t="s">
        <v>45700</v>
      </c>
      <c r="M1069" s="68" t="s">
        <v>43499</v>
      </c>
      <c r="N1069" s="77">
        <v>4</v>
      </c>
      <c r="O1069" s="72">
        <v>51100</v>
      </c>
      <c r="P1069" s="83">
        <f t="shared" si="25"/>
        <v>204400</v>
      </c>
      <c r="Q1069" s="64" t="s">
        <v>47431</v>
      </c>
      <c r="R1069" s="73" t="s">
        <v>48619</v>
      </c>
      <c r="S1069" s="58">
        <v>591010000</v>
      </c>
      <c r="T1069" s="58">
        <v>30</v>
      </c>
    </row>
    <row r="1070" spans="2:20" ht="27" customHeight="1">
      <c r="B1070" s="62" t="s">
        <v>48620</v>
      </c>
      <c r="C1070" s="57" t="s">
        <v>44743</v>
      </c>
      <c r="D1070" s="58" t="s">
        <v>12050</v>
      </c>
      <c r="E1070" s="68" t="s">
        <v>48621</v>
      </c>
      <c r="F1070" s="68" t="s">
        <v>48622</v>
      </c>
      <c r="G1070" s="68" t="s">
        <v>48622</v>
      </c>
      <c r="H1070" s="68" t="s">
        <v>48623</v>
      </c>
      <c r="I1070" s="68" t="s">
        <v>48624</v>
      </c>
      <c r="J1070" s="68" t="s">
        <v>48625</v>
      </c>
      <c r="K1070" s="63" t="s">
        <v>48626</v>
      </c>
      <c r="L1070" s="62" t="s">
        <v>45700</v>
      </c>
      <c r="M1070" s="58" t="s">
        <v>44419</v>
      </c>
      <c r="N1070" s="77">
        <v>1</v>
      </c>
      <c r="O1070" s="136">
        <v>9750</v>
      </c>
      <c r="P1070" s="83">
        <f t="shared" si="25"/>
        <v>9750</v>
      </c>
      <c r="Q1070" s="64" t="s">
        <v>12040</v>
      </c>
      <c r="R1070" s="68" t="s">
        <v>48627</v>
      </c>
      <c r="S1070" s="58">
        <v>591010000</v>
      </c>
      <c r="T1070" s="58">
        <v>100</v>
      </c>
    </row>
    <row r="1071" spans="2:20" ht="27" customHeight="1">
      <c r="B1071" s="62" t="s">
        <v>48628</v>
      </c>
      <c r="C1071" s="57" t="s">
        <v>44743</v>
      </c>
      <c r="D1071" s="58" t="s">
        <v>12050</v>
      </c>
      <c r="E1071" s="68" t="s">
        <v>48629</v>
      </c>
      <c r="F1071" s="68" t="s">
        <v>48630</v>
      </c>
      <c r="G1071" s="68" t="s">
        <v>48631</v>
      </c>
      <c r="H1071" s="68" t="s">
        <v>48632</v>
      </c>
      <c r="I1071" s="68" t="s">
        <v>48633</v>
      </c>
      <c r="J1071" s="68" t="s">
        <v>48630</v>
      </c>
      <c r="K1071" s="68" t="s">
        <v>48631</v>
      </c>
      <c r="L1071" s="62" t="s">
        <v>45700</v>
      </c>
      <c r="M1071" s="58" t="s">
        <v>44419</v>
      </c>
      <c r="N1071" s="77">
        <v>1</v>
      </c>
      <c r="O1071" s="136">
        <v>1950</v>
      </c>
      <c r="P1071" s="83">
        <f t="shared" si="25"/>
        <v>1950</v>
      </c>
      <c r="Q1071" s="64" t="s">
        <v>47431</v>
      </c>
      <c r="R1071" s="68" t="s">
        <v>48627</v>
      </c>
      <c r="S1071" s="58">
        <v>591010000</v>
      </c>
      <c r="T1071" s="58">
        <v>100</v>
      </c>
    </row>
    <row r="1072" spans="2:20" ht="27" customHeight="1">
      <c r="B1072" s="62" t="s">
        <v>48634</v>
      </c>
      <c r="C1072" s="57" t="s">
        <v>44743</v>
      </c>
      <c r="D1072" s="58" t="s">
        <v>12050</v>
      </c>
      <c r="E1072" s="68" t="s">
        <v>48635</v>
      </c>
      <c r="F1072" s="68" t="s">
        <v>48636</v>
      </c>
      <c r="G1072" s="68" t="s">
        <v>48637</v>
      </c>
      <c r="H1072" s="68" t="s">
        <v>48638</v>
      </c>
      <c r="I1072" s="68" t="s">
        <v>48639</v>
      </c>
      <c r="J1072" s="68" t="s">
        <v>48640</v>
      </c>
      <c r="K1072" s="76" t="s">
        <v>48641</v>
      </c>
      <c r="L1072" s="62" t="s">
        <v>45700</v>
      </c>
      <c r="M1072" s="58" t="s">
        <v>44419</v>
      </c>
      <c r="N1072" s="77">
        <v>1</v>
      </c>
      <c r="O1072" s="136">
        <v>9300</v>
      </c>
      <c r="P1072" s="83">
        <f t="shared" si="25"/>
        <v>9300</v>
      </c>
      <c r="Q1072" s="64" t="s">
        <v>47431</v>
      </c>
      <c r="R1072" s="68" t="s">
        <v>48627</v>
      </c>
      <c r="S1072" s="58">
        <v>591010000</v>
      </c>
      <c r="T1072" s="58">
        <v>100</v>
      </c>
    </row>
    <row r="1073" spans="2:20" ht="27" customHeight="1">
      <c r="B1073" s="62" t="s">
        <v>48642</v>
      </c>
      <c r="C1073" s="57" t="s">
        <v>44743</v>
      </c>
      <c r="D1073" s="58" t="s">
        <v>12050</v>
      </c>
      <c r="E1073" s="68" t="s">
        <v>48643</v>
      </c>
      <c r="F1073" s="68" t="s">
        <v>48644</v>
      </c>
      <c r="G1073" s="68" t="s">
        <v>48645</v>
      </c>
      <c r="H1073" s="68" t="s">
        <v>48646</v>
      </c>
      <c r="I1073" s="68" t="s">
        <v>48647</v>
      </c>
      <c r="J1073" s="68" t="s">
        <v>48648</v>
      </c>
      <c r="K1073" s="76" t="s">
        <v>48648</v>
      </c>
      <c r="L1073" s="62" t="s">
        <v>45700</v>
      </c>
      <c r="M1073" s="58" t="s">
        <v>44419</v>
      </c>
      <c r="N1073" s="77">
        <v>1</v>
      </c>
      <c r="O1073" s="136">
        <v>6100</v>
      </c>
      <c r="P1073" s="83">
        <f t="shared" si="25"/>
        <v>6100</v>
      </c>
      <c r="Q1073" s="62" t="s">
        <v>12040</v>
      </c>
      <c r="R1073" s="68" t="s">
        <v>48627</v>
      </c>
      <c r="S1073" s="58">
        <v>591010000</v>
      </c>
      <c r="T1073" s="58">
        <v>100</v>
      </c>
    </row>
    <row r="1074" spans="2:20" ht="27" customHeight="1">
      <c r="B1074" s="62" t="s">
        <v>48649</v>
      </c>
      <c r="C1074" s="57" t="s">
        <v>44743</v>
      </c>
      <c r="D1074" s="58" t="s">
        <v>12050</v>
      </c>
      <c r="E1074" s="68" t="s">
        <v>48650</v>
      </c>
      <c r="F1074" s="68" t="s">
        <v>48632</v>
      </c>
      <c r="G1074" s="68" t="s">
        <v>48645</v>
      </c>
      <c r="H1074" s="68" t="s">
        <v>48651</v>
      </c>
      <c r="I1074" s="68" t="s">
        <v>48652</v>
      </c>
      <c r="J1074" s="68" t="s">
        <v>48653</v>
      </c>
      <c r="K1074" s="76" t="s">
        <v>48653</v>
      </c>
      <c r="L1074" s="62" t="s">
        <v>45700</v>
      </c>
      <c r="M1074" s="58" t="s">
        <v>44419</v>
      </c>
      <c r="N1074" s="77">
        <v>2</v>
      </c>
      <c r="O1074" s="136">
        <v>1550</v>
      </c>
      <c r="P1074" s="83">
        <f t="shared" si="25"/>
        <v>3100</v>
      </c>
      <c r="Q1074" s="64" t="s">
        <v>12040</v>
      </c>
      <c r="R1074" s="68" t="s">
        <v>48627</v>
      </c>
      <c r="S1074" s="58">
        <v>591010000</v>
      </c>
      <c r="T1074" s="58">
        <v>100</v>
      </c>
    </row>
    <row r="1075" spans="2:20" ht="27" customHeight="1">
      <c r="B1075" s="62" t="s">
        <v>48654</v>
      </c>
      <c r="C1075" s="57" t="s">
        <v>44743</v>
      </c>
      <c r="D1075" s="58" t="s">
        <v>12050</v>
      </c>
      <c r="E1075" s="68" t="s">
        <v>48655</v>
      </c>
      <c r="F1075" s="68" t="s">
        <v>48656</v>
      </c>
      <c r="G1075" s="68" t="s">
        <v>48656</v>
      </c>
      <c r="H1075" s="68" t="s">
        <v>48657</v>
      </c>
      <c r="I1075" s="68" t="s">
        <v>48658</v>
      </c>
      <c r="J1075" s="68" t="s">
        <v>48659</v>
      </c>
      <c r="K1075" s="76" t="s">
        <v>48656</v>
      </c>
      <c r="L1075" s="62" t="s">
        <v>45700</v>
      </c>
      <c r="M1075" s="58" t="s">
        <v>44419</v>
      </c>
      <c r="N1075" s="77">
        <v>1</v>
      </c>
      <c r="O1075" s="136">
        <v>12300</v>
      </c>
      <c r="P1075" s="83">
        <f t="shared" si="25"/>
        <v>12300</v>
      </c>
      <c r="Q1075" s="64" t="s">
        <v>47431</v>
      </c>
      <c r="R1075" s="68" t="s">
        <v>48627</v>
      </c>
      <c r="S1075" s="58">
        <v>591010000</v>
      </c>
      <c r="T1075" s="58">
        <v>100</v>
      </c>
    </row>
    <row r="1076" spans="2:20" ht="27" customHeight="1">
      <c r="B1076" s="62" t="s">
        <v>48660</v>
      </c>
      <c r="C1076" s="57" t="s">
        <v>44743</v>
      </c>
      <c r="D1076" s="58" t="s">
        <v>12050</v>
      </c>
      <c r="E1076" s="68" t="s">
        <v>48661</v>
      </c>
      <c r="F1076" s="68" t="s">
        <v>48662</v>
      </c>
      <c r="G1076" s="68" t="s">
        <v>48663</v>
      </c>
      <c r="H1076" s="68" t="s">
        <v>48664</v>
      </c>
      <c r="I1076" s="68" t="s">
        <v>48665</v>
      </c>
      <c r="J1076" s="68" t="s">
        <v>48666</v>
      </c>
      <c r="K1076" s="76" t="s">
        <v>48666</v>
      </c>
      <c r="L1076" s="62" t="s">
        <v>45700</v>
      </c>
      <c r="M1076" s="58" t="s">
        <v>44419</v>
      </c>
      <c r="N1076" s="77">
        <v>2</v>
      </c>
      <c r="O1076" s="77">
        <v>3325</v>
      </c>
      <c r="P1076" s="83">
        <f t="shared" si="25"/>
        <v>6650</v>
      </c>
      <c r="Q1076" s="64" t="s">
        <v>47431</v>
      </c>
      <c r="R1076" s="68" t="s">
        <v>48627</v>
      </c>
      <c r="S1076" s="58">
        <v>591010000</v>
      </c>
      <c r="T1076" s="58">
        <v>100</v>
      </c>
    </row>
    <row r="1077" spans="2:20" ht="27" customHeight="1">
      <c r="B1077" s="62" t="s">
        <v>48667</v>
      </c>
      <c r="C1077" s="57" t="s">
        <v>44743</v>
      </c>
      <c r="D1077" s="58" t="s">
        <v>12050</v>
      </c>
      <c r="E1077" s="63" t="s">
        <v>48668</v>
      </c>
      <c r="F1077" s="63" t="s">
        <v>48669</v>
      </c>
      <c r="G1077" s="63" t="s">
        <v>48670</v>
      </c>
      <c r="H1077" s="63" t="s">
        <v>48671</v>
      </c>
      <c r="I1077" s="63" t="s">
        <v>48672</v>
      </c>
      <c r="J1077" s="68" t="s">
        <v>48673</v>
      </c>
      <c r="K1077" s="68" t="s">
        <v>48674</v>
      </c>
      <c r="L1077" s="62" t="s">
        <v>45700</v>
      </c>
      <c r="M1077" s="68" t="s">
        <v>43499</v>
      </c>
      <c r="N1077" s="130">
        <v>6</v>
      </c>
      <c r="O1077" s="70">
        <v>560000</v>
      </c>
      <c r="P1077" s="83">
        <f t="shared" si="25"/>
        <v>3360000</v>
      </c>
      <c r="Q1077" s="64" t="s">
        <v>47431</v>
      </c>
      <c r="R1077" s="68" t="s">
        <v>48675</v>
      </c>
      <c r="S1077" s="58">
        <v>591010000</v>
      </c>
      <c r="T1077" s="58">
        <v>50</v>
      </c>
    </row>
    <row r="1078" spans="2:20" ht="27" customHeight="1">
      <c r="B1078" s="62" t="s">
        <v>48676</v>
      </c>
      <c r="C1078" s="57" t="s">
        <v>44743</v>
      </c>
      <c r="D1078" s="58" t="s">
        <v>12050</v>
      </c>
      <c r="E1078" s="63" t="s">
        <v>48668</v>
      </c>
      <c r="F1078" s="63" t="s">
        <v>48669</v>
      </c>
      <c r="G1078" s="63" t="s">
        <v>48670</v>
      </c>
      <c r="H1078" s="63" t="s">
        <v>48671</v>
      </c>
      <c r="I1078" s="63" t="s">
        <v>48672</v>
      </c>
      <c r="J1078" s="137" t="s">
        <v>48677</v>
      </c>
      <c r="K1078" s="137" t="s">
        <v>48678</v>
      </c>
      <c r="L1078" s="62" t="s">
        <v>45700</v>
      </c>
      <c r="M1078" s="68" t="s">
        <v>43499</v>
      </c>
      <c r="N1078" s="130">
        <v>6</v>
      </c>
      <c r="O1078" s="70">
        <v>470000</v>
      </c>
      <c r="P1078" s="83">
        <f t="shared" si="25"/>
        <v>2820000</v>
      </c>
      <c r="Q1078" s="64" t="s">
        <v>47431</v>
      </c>
      <c r="R1078" s="68" t="s">
        <v>48675</v>
      </c>
      <c r="S1078" s="58">
        <v>591010000</v>
      </c>
      <c r="T1078" s="58">
        <v>50</v>
      </c>
    </row>
    <row r="1079" spans="2:20" ht="27" customHeight="1">
      <c r="B1079" s="62" t="s">
        <v>48679</v>
      </c>
      <c r="C1079" s="57" t="s">
        <v>44743</v>
      </c>
      <c r="D1079" s="58" t="s">
        <v>12050</v>
      </c>
      <c r="E1079" s="63" t="s">
        <v>48668</v>
      </c>
      <c r="F1079" s="63" t="s">
        <v>48669</v>
      </c>
      <c r="G1079" s="63" t="s">
        <v>48670</v>
      </c>
      <c r="H1079" s="63" t="s">
        <v>48671</v>
      </c>
      <c r="I1079" s="63" t="s">
        <v>48672</v>
      </c>
      <c r="J1079" s="137" t="s">
        <v>48680</v>
      </c>
      <c r="K1079" s="137" t="s">
        <v>48681</v>
      </c>
      <c r="L1079" s="62" t="s">
        <v>45700</v>
      </c>
      <c r="M1079" s="68" t="s">
        <v>43499</v>
      </c>
      <c r="N1079" s="130">
        <v>10</v>
      </c>
      <c r="O1079" s="70">
        <v>710000</v>
      </c>
      <c r="P1079" s="83">
        <f t="shared" si="25"/>
        <v>7100000</v>
      </c>
      <c r="Q1079" s="64" t="s">
        <v>47431</v>
      </c>
      <c r="R1079" s="68" t="s">
        <v>48675</v>
      </c>
      <c r="S1079" s="58">
        <v>591010000</v>
      </c>
      <c r="T1079" s="58">
        <v>50</v>
      </c>
    </row>
    <row r="1080" spans="2:20" ht="27" customHeight="1">
      <c r="B1080" s="62" t="s">
        <v>48682</v>
      </c>
      <c r="C1080" s="57" t="s">
        <v>44743</v>
      </c>
      <c r="D1080" s="58" t="s">
        <v>12050</v>
      </c>
      <c r="E1080" s="63" t="s">
        <v>48668</v>
      </c>
      <c r="F1080" s="120" t="s">
        <v>48669</v>
      </c>
      <c r="G1080" s="120" t="s">
        <v>48670</v>
      </c>
      <c r="H1080" s="120" t="s">
        <v>48671</v>
      </c>
      <c r="I1080" s="120" t="s">
        <v>48672</v>
      </c>
      <c r="J1080" s="90" t="s">
        <v>48683</v>
      </c>
      <c r="K1080" s="90" t="s">
        <v>48684</v>
      </c>
      <c r="L1080" s="62" t="s">
        <v>45700</v>
      </c>
      <c r="M1080" s="68" t="s">
        <v>43499</v>
      </c>
      <c r="N1080" s="77">
        <v>28</v>
      </c>
      <c r="O1080" s="77">
        <v>206000</v>
      </c>
      <c r="P1080" s="83">
        <f t="shared" si="25"/>
        <v>5768000</v>
      </c>
      <c r="Q1080" s="64" t="s">
        <v>47431</v>
      </c>
      <c r="R1080" s="68" t="s">
        <v>48675</v>
      </c>
      <c r="S1080" s="58">
        <v>591010000</v>
      </c>
      <c r="T1080" s="58">
        <v>50</v>
      </c>
    </row>
    <row r="1081" spans="2:20" ht="27" customHeight="1">
      <c r="B1081" s="62" t="s">
        <v>48685</v>
      </c>
      <c r="C1081" s="57" t="s">
        <v>44743</v>
      </c>
      <c r="D1081" s="58" t="s">
        <v>12050</v>
      </c>
      <c r="E1081" s="63" t="s">
        <v>48668</v>
      </c>
      <c r="F1081" s="120" t="s">
        <v>48669</v>
      </c>
      <c r="G1081" s="120" t="s">
        <v>48670</v>
      </c>
      <c r="H1081" s="120" t="s">
        <v>48671</v>
      </c>
      <c r="I1081" s="120" t="s">
        <v>48672</v>
      </c>
      <c r="J1081" s="90" t="s">
        <v>48686</v>
      </c>
      <c r="K1081" s="90" t="s">
        <v>48687</v>
      </c>
      <c r="L1081" s="62" t="s">
        <v>45700</v>
      </c>
      <c r="M1081" s="68" t="s">
        <v>43499</v>
      </c>
      <c r="N1081" s="77">
        <v>6</v>
      </c>
      <c r="O1081" s="77">
        <v>412000</v>
      </c>
      <c r="P1081" s="83">
        <f t="shared" si="25"/>
        <v>2472000</v>
      </c>
      <c r="Q1081" s="64" t="s">
        <v>47431</v>
      </c>
      <c r="R1081" s="68" t="s">
        <v>48675</v>
      </c>
      <c r="S1081" s="58">
        <v>591010000</v>
      </c>
      <c r="T1081" s="58">
        <v>50</v>
      </c>
    </row>
    <row r="1082" spans="2:20" ht="27" customHeight="1">
      <c r="B1082" s="62" t="s">
        <v>48688</v>
      </c>
      <c r="C1082" s="57" t="s">
        <v>44743</v>
      </c>
      <c r="D1082" s="58" t="s">
        <v>12050</v>
      </c>
      <c r="E1082" s="63" t="s">
        <v>48689</v>
      </c>
      <c r="F1082" s="63" t="s">
        <v>48690</v>
      </c>
      <c r="G1082" s="63" t="s">
        <v>48690</v>
      </c>
      <c r="H1082" s="63" t="s">
        <v>48691</v>
      </c>
      <c r="I1082" s="63" t="s">
        <v>48692</v>
      </c>
      <c r="J1082" s="68" t="s">
        <v>48693</v>
      </c>
      <c r="K1082" s="68" t="s">
        <v>48694</v>
      </c>
      <c r="L1082" s="62" t="s">
        <v>45700</v>
      </c>
      <c r="M1082" s="63" t="s">
        <v>44163</v>
      </c>
      <c r="N1082" s="77">
        <v>4000</v>
      </c>
      <c r="O1082" s="77">
        <v>537.5</v>
      </c>
      <c r="P1082" s="83">
        <f t="shared" si="25"/>
        <v>2150000</v>
      </c>
      <c r="Q1082" s="64" t="s">
        <v>47431</v>
      </c>
      <c r="R1082" s="68" t="s">
        <v>48284</v>
      </c>
      <c r="S1082" s="58">
        <v>591010000</v>
      </c>
      <c r="T1082" s="58">
        <v>50</v>
      </c>
    </row>
    <row r="1083" spans="2:20" ht="27" customHeight="1">
      <c r="B1083" s="62" t="s">
        <v>48695</v>
      </c>
      <c r="C1083" s="57" t="s">
        <v>44743</v>
      </c>
      <c r="D1083" s="57" t="s">
        <v>12050</v>
      </c>
      <c r="E1083" s="68" t="s">
        <v>48696</v>
      </c>
      <c r="F1083" s="68" t="s">
        <v>48697</v>
      </c>
      <c r="G1083" s="68" t="s">
        <v>48698</v>
      </c>
      <c r="H1083" s="68" t="s">
        <v>48699</v>
      </c>
      <c r="I1083" s="68" t="s">
        <v>48700</v>
      </c>
      <c r="J1083" s="68" t="s">
        <v>48701</v>
      </c>
      <c r="K1083" s="68" t="s">
        <v>48701</v>
      </c>
      <c r="L1083" s="62" t="s">
        <v>45700</v>
      </c>
      <c r="M1083" s="66" t="s">
        <v>43499</v>
      </c>
      <c r="N1083" s="72">
        <v>6</v>
      </c>
      <c r="O1083" s="77">
        <v>70000</v>
      </c>
      <c r="P1083" s="83">
        <f t="shared" si="25"/>
        <v>420000</v>
      </c>
      <c r="Q1083" s="64" t="s">
        <v>47431</v>
      </c>
      <c r="R1083" s="64" t="s">
        <v>44888</v>
      </c>
      <c r="S1083" s="107">
        <v>591010000</v>
      </c>
      <c r="T1083" s="57">
        <v>100</v>
      </c>
    </row>
    <row r="1084" spans="2:20" ht="27" customHeight="1">
      <c r="B1084" s="62" t="s">
        <v>48702</v>
      </c>
      <c r="C1084" s="57" t="s">
        <v>44743</v>
      </c>
      <c r="D1084" s="57" t="s">
        <v>12050</v>
      </c>
      <c r="E1084" s="68" t="s">
        <v>48696</v>
      </c>
      <c r="F1084" s="68" t="s">
        <v>48697</v>
      </c>
      <c r="G1084" s="68" t="s">
        <v>48698</v>
      </c>
      <c r="H1084" s="68" t="s">
        <v>48699</v>
      </c>
      <c r="I1084" s="68" t="s">
        <v>48700</v>
      </c>
      <c r="J1084" s="68" t="s">
        <v>48703</v>
      </c>
      <c r="K1084" s="68" t="s">
        <v>48703</v>
      </c>
      <c r="L1084" s="62" t="s">
        <v>45700</v>
      </c>
      <c r="M1084" s="66" t="s">
        <v>43499</v>
      </c>
      <c r="N1084" s="72">
        <v>2</v>
      </c>
      <c r="O1084" s="77">
        <v>21250</v>
      </c>
      <c r="P1084" s="83">
        <f t="shared" si="25"/>
        <v>42500</v>
      </c>
      <c r="Q1084" s="64" t="s">
        <v>47431</v>
      </c>
      <c r="R1084" s="64" t="s">
        <v>44888</v>
      </c>
      <c r="S1084" s="107">
        <v>591010000</v>
      </c>
      <c r="T1084" s="57">
        <v>100</v>
      </c>
    </row>
    <row r="1085" spans="2:20" ht="27" customHeight="1">
      <c r="B1085" s="62" t="s">
        <v>48704</v>
      </c>
      <c r="C1085" s="57" t="s">
        <v>44743</v>
      </c>
      <c r="D1085" s="57" t="s">
        <v>12050</v>
      </c>
      <c r="E1085" s="68" t="s">
        <v>48696</v>
      </c>
      <c r="F1085" s="68" t="s">
        <v>48697</v>
      </c>
      <c r="G1085" s="68" t="s">
        <v>48698</v>
      </c>
      <c r="H1085" s="68" t="s">
        <v>48699</v>
      </c>
      <c r="I1085" s="68" t="s">
        <v>48700</v>
      </c>
      <c r="J1085" s="68" t="s">
        <v>48705</v>
      </c>
      <c r="K1085" s="68" t="s">
        <v>48705</v>
      </c>
      <c r="L1085" s="62" t="s">
        <v>45700</v>
      </c>
      <c r="M1085" s="66" t="s">
        <v>43499</v>
      </c>
      <c r="N1085" s="72">
        <v>3</v>
      </c>
      <c r="O1085" s="77">
        <v>28600</v>
      </c>
      <c r="P1085" s="83">
        <f t="shared" si="25"/>
        <v>85800</v>
      </c>
      <c r="Q1085" s="64" t="s">
        <v>47431</v>
      </c>
      <c r="R1085" s="64" t="s">
        <v>44888</v>
      </c>
      <c r="S1085" s="107">
        <v>591010000</v>
      </c>
      <c r="T1085" s="57">
        <v>100</v>
      </c>
    </row>
    <row r="1086" spans="2:20" ht="27" customHeight="1">
      <c r="B1086" s="62" t="s">
        <v>48706</v>
      </c>
      <c r="C1086" s="57" t="s">
        <v>44743</v>
      </c>
      <c r="D1086" s="57" t="s">
        <v>12050</v>
      </c>
      <c r="E1086" s="68" t="s">
        <v>44559</v>
      </c>
      <c r="F1086" s="68" t="s">
        <v>48707</v>
      </c>
      <c r="G1086" s="68" t="s">
        <v>44560</v>
      </c>
      <c r="H1086" s="68" t="s">
        <v>48708</v>
      </c>
      <c r="I1086" s="68" t="s">
        <v>44561</v>
      </c>
      <c r="J1086" s="68" t="s">
        <v>48709</v>
      </c>
      <c r="K1086" s="68" t="s">
        <v>48709</v>
      </c>
      <c r="L1086" s="62" t="s">
        <v>45700</v>
      </c>
      <c r="M1086" s="66" t="s">
        <v>43499</v>
      </c>
      <c r="N1086" s="72">
        <v>3</v>
      </c>
      <c r="O1086" s="77">
        <v>29400</v>
      </c>
      <c r="P1086" s="83">
        <f t="shared" si="25"/>
        <v>88200</v>
      </c>
      <c r="Q1086" s="64" t="s">
        <v>47431</v>
      </c>
      <c r="R1086" s="64" t="s">
        <v>44888</v>
      </c>
      <c r="S1086" s="107">
        <v>591010000</v>
      </c>
      <c r="T1086" s="57">
        <v>100</v>
      </c>
    </row>
    <row r="1087" spans="2:20" ht="27" customHeight="1">
      <c r="B1087" s="62" t="s">
        <v>48710</v>
      </c>
      <c r="C1087" s="57" t="s">
        <v>44743</v>
      </c>
      <c r="D1087" s="57" t="s">
        <v>12050</v>
      </c>
      <c r="E1087" s="68" t="s">
        <v>44559</v>
      </c>
      <c r="F1087" s="68" t="s">
        <v>48707</v>
      </c>
      <c r="G1087" s="68" t="s">
        <v>44560</v>
      </c>
      <c r="H1087" s="68" t="s">
        <v>48708</v>
      </c>
      <c r="I1087" s="68" t="s">
        <v>44561</v>
      </c>
      <c r="J1087" s="68" t="s">
        <v>48711</v>
      </c>
      <c r="K1087" s="68" t="s">
        <v>48711</v>
      </c>
      <c r="L1087" s="62" t="s">
        <v>45700</v>
      </c>
      <c r="M1087" s="66" t="s">
        <v>43499</v>
      </c>
      <c r="N1087" s="72">
        <v>3</v>
      </c>
      <c r="O1087" s="77">
        <v>35000</v>
      </c>
      <c r="P1087" s="83">
        <f t="shared" si="25"/>
        <v>105000</v>
      </c>
      <c r="Q1087" s="64" t="s">
        <v>47431</v>
      </c>
      <c r="R1087" s="64" t="s">
        <v>44888</v>
      </c>
      <c r="S1087" s="107">
        <v>591010000</v>
      </c>
      <c r="T1087" s="57">
        <v>100</v>
      </c>
    </row>
    <row r="1088" spans="2:20" ht="27" customHeight="1">
      <c r="B1088" s="62" t="s">
        <v>48712</v>
      </c>
      <c r="C1088" s="57" t="s">
        <v>44743</v>
      </c>
      <c r="D1088" s="57" t="s">
        <v>12050</v>
      </c>
      <c r="E1088" s="68" t="s">
        <v>44559</v>
      </c>
      <c r="F1088" s="68" t="s">
        <v>48707</v>
      </c>
      <c r="G1088" s="68" t="s">
        <v>44560</v>
      </c>
      <c r="H1088" s="68" t="s">
        <v>48708</v>
      </c>
      <c r="I1088" s="68" t="s">
        <v>44561</v>
      </c>
      <c r="J1088" s="68" t="s">
        <v>48713</v>
      </c>
      <c r="K1088" s="68" t="s">
        <v>48713</v>
      </c>
      <c r="L1088" s="62" t="s">
        <v>45700</v>
      </c>
      <c r="M1088" s="66" t="s">
        <v>43499</v>
      </c>
      <c r="N1088" s="72">
        <v>3</v>
      </c>
      <c r="O1088" s="77">
        <v>34000</v>
      </c>
      <c r="P1088" s="83">
        <f t="shared" si="25"/>
        <v>102000</v>
      </c>
      <c r="Q1088" s="64" t="s">
        <v>47431</v>
      </c>
      <c r="R1088" s="64" t="s">
        <v>44888</v>
      </c>
      <c r="S1088" s="107">
        <v>591010000</v>
      </c>
      <c r="T1088" s="57">
        <v>100</v>
      </c>
    </row>
    <row r="1089" spans="2:20" ht="27" customHeight="1">
      <c r="B1089" s="62" t="s">
        <v>48714</v>
      </c>
      <c r="C1089" s="57" t="s">
        <v>44743</v>
      </c>
      <c r="D1089" s="57" t="s">
        <v>12050</v>
      </c>
      <c r="E1089" s="68" t="s">
        <v>48715</v>
      </c>
      <c r="F1089" s="68" t="s">
        <v>48716</v>
      </c>
      <c r="G1089" s="68" t="s">
        <v>47028</v>
      </c>
      <c r="H1089" s="68" t="s">
        <v>48717</v>
      </c>
      <c r="I1089" s="68" t="s">
        <v>48718</v>
      </c>
      <c r="J1089" s="68" t="s">
        <v>48719</v>
      </c>
      <c r="K1089" s="68" t="s">
        <v>48719</v>
      </c>
      <c r="L1089" s="62" t="s">
        <v>45700</v>
      </c>
      <c r="M1089" s="66" t="s">
        <v>43499</v>
      </c>
      <c r="N1089" s="72">
        <v>3</v>
      </c>
      <c r="O1089" s="72">
        <v>8000</v>
      </c>
      <c r="P1089" s="84">
        <f t="shared" si="25"/>
        <v>24000</v>
      </c>
      <c r="Q1089" s="64" t="s">
        <v>47431</v>
      </c>
      <c r="R1089" s="71" t="s">
        <v>46248</v>
      </c>
      <c r="S1089" s="88">
        <v>591010000</v>
      </c>
      <c r="T1089" s="57">
        <v>100</v>
      </c>
    </row>
    <row r="1090" spans="2:20" ht="27" customHeight="1">
      <c r="B1090" s="62" t="s">
        <v>48720</v>
      </c>
      <c r="C1090" s="57" t="s">
        <v>44743</v>
      </c>
      <c r="D1090" s="58" t="s">
        <v>12050</v>
      </c>
      <c r="E1090" s="138" t="s">
        <v>48721</v>
      </c>
      <c r="F1090" s="63" t="s">
        <v>48722</v>
      </c>
      <c r="G1090" s="138" t="s">
        <v>48723</v>
      </c>
      <c r="H1090" s="63" t="s">
        <v>48724</v>
      </c>
      <c r="I1090" s="138" t="s">
        <v>48725</v>
      </c>
      <c r="J1090" s="68" t="s">
        <v>48925</v>
      </c>
      <c r="K1090" s="63" t="s">
        <v>48926</v>
      </c>
      <c r="L1090" s="62" t="s">
        <v>46140</v>
      </c>
      <c r="M1090" s="68" t="s">
        <v>43499</v>
      </c>
      <c r="N1090" s="77">
        <v>2</v>
      </c>
      <c r="O1090" s="77">
        <v>8100000</v>
      </c>
      <c r="P1090" s="83">
        <f t="shared" si="25"/>
        <v>16200000</v>
      </c>
      <c r="Q1090" s="68" t="s">
        <v>12041</v>
      </c>
      <c r="R1090" s="68" t="s">
        <v>43540</v>
      </c>
      <c r="S1090" s="58">
        <v>591010000</v>
      </c>
      <c r="T1090" s="58">
        <v>30</v>
      </c>
    </row>
    <row r="1091" spans="2:20" ht="27" customHeight="1">
      <c r="B1091" s="62" t="s">
        <v>48726</v>
      </c>
      <c r="C1091" s="57" t="s">
        <v>44743</v>
      </c>
      <c r="D1091" s="58" t="s">
        <v>12050</v>
      </c>
      <c r="E1091" s="138" t="s">
        <v>48727</v>
      </c>
      <c r="F1091" s="63" t="s">
        <v>48728</v>
      </c>
      <c r="G1091" s="138" t="s">
        <v>48729</v>
      </c>
      <c r="H1091" s="63" t="s">
        <v>48728</v>
      </c>
      <c r="I1091" s="138" t="s">
        <v>48729</v>
      </c>
      <c r="J1091" s="68" t="s">
        <v>48927</v>
      </c>
      <c r="K1091" s="63" t="s">
        <v>48928</v>
      </c>
      <c r="L1091" s="62" t="s">
        <v>46140</v>
      </c>
      <c r="M1091" s="68" t="s">
        <v>43499</v>
      </c>
      <c r="N1091" s="77">
        <v>1</v>
      </c>
      <c r="O1091" s="77">
        <v>35599500</v>
      </c>
      <c r="P1091" s="83">
        <f t="shared" si="25"/>
        <v>35599500</v>
      </c>
      <c r="Q1091" s="68" t="s">
        <v>12041</v>
      </c>
      <c r="R1091" s="68" t="s">
        <v>43540</v>
      </c>
      <c r="S1091" s="58">
        <v>591010000</v>
      </c>
      <c r="T1091" s="58">
        <v>30</v>
      </c>
    </row>
    <row r="1092" spans="2:20" ht="27" customHeight="1">
      <c r="B1092" s="62" t="s">
        <v>48730</v>
      </c>
      <c r="C1092" s="57" t="s">
        <v>44743</v>
      </c>
      <c r="D1092" s="58" t="s">
        <v>12050</v>
      </c>
      <c r="E1092" s="63" t="s">
        <v>48731</v>
      </c>
      <c r="F1092" s="63" t="s">
        <v>48732</v>
      </c>
      <c r="G1092" s="63" t="s">
        <v>48733</v>
      </c>
      <c r="H1092" s="63" t="s">
        <v>48734</v>
      </c>
      <c r="I1092" s="63" t="s">
        <v>48735</v>
      </c>
      <c r="J1092" s="68" t="s">
        <v>48736</v>
      </c>
      <c r="K1092" s="68" t="s">
        <v>48736</v>
      </c>
      <c r="L1092" s="62" t="s">
        <v>45700</v>
      </c>
      <c r="M1092" s="68" t="s">
        <v>43499</v>
      </c>
      <c r="N1092" s="77">
        <v>20</v>
      </c>
      <c r="O1092" s="77">
        <v>26450</v>
      </c>
      <c r="P1092" s="83">
        <f t="shared" si="25"/>
        <v>529000</v>
      </c>
      <c r="Q1092" s="64" t="s">
        <v>47431</v>
      </c>
      <c r="R1092" s="68" t="s">
        <v>48737</v>
      </c>
      <c r="S1092" s="58">
        <v>591010000</v>
      </c>
      <c r="T1092" s="58">
        <v>100</v>
      </c>
    </row>
    <row r="1093" spans="2:20" ht="27" customHeight="1">
      <c r="B1093" s="62" t="s">
        <v>48738</v>
      </c>
      <c r="C1093" s="57" t="s">
        <v>44743</v>
      </c>
      <c r="D1093" s="58" t="s">
        <v>12050</v>
      </c>
      <c r="E1093" s="65" t="s">
        <v>46700</v>
      </c>
      <c r="F1093" s="65" t="s">
        <v>48739</v>
      </c>
      <c r="G1093" s="68" t="s">
        <v>46701</v>
      </c>
      <c r="H1093" s="68" t="s">
        <v>48740</v>
      </c>
      <c r="I1093" s="65" t="s">
        <v>46703</v>
      </c>
      <c r="J1093" s="65" t="s">
        <v>48741</v>
      </c>
      <c r="K1093" s="65" t="s">
        <v>48741</v>
      </c>
      <c r="L1093" s="62" t="s">
        <v>45700</v>
      </c>
      <c r="M1093" s="68" t="s">
        <v>43871</v>
      </c>
      <c r="N1093" s="77">
        <v>100</v>
      </c>
      <c r="O1093" s="77">
        <v>103.5</v>
      </c>
      <c r="P1093" s="83">
        <f t="shared" si="25"/>
        <v>10350</v>
      </c>
      <c r="Q1093" s="64" t="s">
        <v>47431</v>
      </c>
      <c r="R1093" s="58" t="s">
        <v>47370</v>
      </c>
      <c r="S1093" s="58">
        <v>591010000</v>
      </c>
      <c r="T1093" s="94">
        <v>100</v>
      </c>
    </row>
    <row r="1094" spans="2:20" ht="27" customHeight="1">
      <c r="B1094" s="62" t="s">
        <v>48742</v>
      </c>
      <c r="C1094" s="57" t="s">
        <v>44743</v>
      </c>
      <c r="D1094" s="58" t="s">
        <v>12050</v>
      </c>
      <c r="E1094" s="68" t="s">
        <v>48743</v>
      </c>
      <c r="F1094" s="68" t="s">
        <v>48744</v>
      </c>
      <c r="G1094" s="68" t="s">
        <v>48745</v>
      </c>
      <c r="H1094" s="68" t="s">
        <v>48746</v>
      </c>
      <c r="I1094" s="68" t="s">
        <v>48747</v>
      </c>
      <c r="J1094" s="68"/>
      <c r="K1094" s="68"/>
      <c r="L1094" s="62" t="s">
        <v>45700</v>
      </c>
      <c r="M1094" s="68" t="s">
        <v>44191</v>
      </c>
      <c r="N1094" s="77">
        <v>30</v>
      </c>
      <c r="O1094" s="77">
        <v>1516.67</v>
      </c>
      <c r="P1094" s="83">
        <f t="shared" si="25"/>
        <v>45500.100000000006</v>
      </c>
      <c r="Q1094" s="64" t="s">
        <v>47431</v>
      </c>
      <c r="R1094" s="58" t="s">
        <v>47370</v>
      </c>
      <c r="S1094" s="58">
        <v>591010000</v>
      </c>
      <c r="T1094" s="94">
        <v>100</v>
      </c>
    </row>
    <row r="1095" spans="2:20" ht="27" customHeight="1">
      <c r="B1095" s="62" t="s">
        <v>48748</v>
      </c>
      <c r="C1095" s="57" t="s">
        <v>44743</v>
      </c>
      <c r="D1095" s="58" t="s">
        <v>12050</v>
      </c>
      <c r="E1095" s="68" t="s">
        <v>48749</v>
      </c>
      <c r="F1095" s="68" t="s">
        <v>48750</v>
      </c>
      <c r="G1095" s="68" t="s">
        <v>44416</v>
      </c>
      <c r="H1095" s="68" t="s">
        <v>48751</v>
      </c>
      <c r="I1095" s="68" t="s">
        <v>48752</v>
      </c>
      <c r="J1095" s="68" t="s">
        <v>48753</v>
      </c>
      <c r="K1095" s="68" t="s">
        <v>48754</v>
      </c>
      <c r="L1095" s="62" t="s">
        <v>45700</v>
      </c>
      <c r="M1095" s="68" t="s">
        <v>44419</v>
      </c>
      <c r="N1095" s="77">
        <v>4</v>
      </c>
      <c r="O1095" s="77">
        <v>1137.5</v>
      </c>
      <c r="P1095" s="83">
        <f t="shared" si="25"/>
        <v>4550</v>
      </c>
      <c r="Q1095" s="64" t="s">
        <v>47431</v>
      </c>
      <c r="R1095" s="58" t="s">
        <v>47370</v>
      </c>
      <c r="S1095" s="58">
        <v>591010000</v>
      </c>
      <c r="T1095" s="94">
        <v>100</v>
      </c>
    </row>
    <row r="1096" spans="2:20" ht="27" customHeight="1">
      <c r="B1096" s="62" t="s">
        <v>48755</v>
      </c>
      <c r="C1096" s="57" t="s">
        <v>44743</v>
      </c>
      <c r="D1096" s="58" t="s">
        <v>12050</v>
      </c>
      <c r="E1096" s="68" t="s">
        <v>48756</v>
      </c>
      <c r="F1096" s="68" t="s">
        <v>48757</v>
      </c>
      <c r="G1096" s="68" t="s">
        <v>44728</v>
      </c>
      <c r="H1096" s="68" t="s">
        <v>48758</v>
      </c>
      <c r="I1096" s="68" t="s">
        <v>48759</v>
      </c>
      <c r="J1096" s="68" t="s">
        <v>48760</v>
      </c>
      <c r="K1096" s="68" t="s">
        <v>48761</v>
      </c>
      <c r="L1096" s="62" t="s">
        <v>45700</v>
      </c>
      <c r="M1096" s="68" t="s">
        <v>43871</v>
      </c>
      <c r="N1096" s="77">
        <v>3</v>
      </c>
      <c r="O1096" s="77">
        <v>500</v>
      </c>
      <c r="P1096" s="83">
        <f t="shared" si="25"/>
        <v>1500</v>
      </c>
      <c r="Q1096" s="64" t="s">
        <v>47431</v>
      </c>
      <c r="R1096" s="58" t="s">
        <v>47370</v>
      </c>
      <c r="S1096" s="58">
        <v>591010000</v>
      </c>
      <c r="T1096" s="94">
        <v>100</v>
      </c>
    </row>
    <row r="1097" spans="2:20" ht="27" customHeight="1">
      <c r="B1097" s="62" t="s">
        <v>48762</v>
      </c>
      <c r="C1097" s="57" t="s">
        <v>44743</v>
      </c>
      <c r="D1097" s="58" t="s">
        <v>12050</v>
      </c>
      <c r="E1097" s="68" t="s">
        <v>48763</v>
      </c>
      <c r="F1097" s="68" t="s">
        <v>48764</v>
      </c>
      <c r="G1097" s="68" t="s">
        <v>46857</v>
      </c>
      <c r="H1097" s="68" t="s">
        <v>48765</v>
      </c>
      <c r="I1097" s="68" t="s">
        <v>48766</v>
      </c>
      <c r="J1097" s="68" t="s">
        <v>48767</v>
      </c>
      <c r="K1097" s="68" t="s">
        <v>48768</v>
      </c>
      <c r="L1097" s="62" t="s">
        <v>45700</v>
      </c>
      <c r="M1097" s="68" t="s">
        <v>43499</v>
      </c>
      <c r="N1097" s="77">
        <v>18</v>
      </c>
      <c r="O1097" s="77">
        <v>1277.78</v>
      </c>
      <c r="P1097" s="84">
        <f t="shared" si="25"/>
        <v>23000.04</v>
      </c>
      <c r="Q1097" s="64" t="s">
        <v>47431</v>
      </c>
      <c r="R1097" s="58" t="s">
        <v>47370</v>
      </c>
      <c r="S1097" s="58">
        <v>591010000</v>
      </c>
      <c r="T1097" s="94">
        <v>100</v>
      </c>
    </row>
    <row r="1098" spans="2:20" ht="27" customHeight="1">
      <c r="B1098" s="62" t="s">
        <v>48769</v>
      </c>
      <c r="C1098" s="57" t="s">
        <v>44743</v>
      </c>
      <c r="D1098" s="58" t="s">
        <v>12050</v>
      </c>
      <c r="E1098" s="63" t="s">
        <v>48770</v>
      </c>
      <c r="F1098" s="65" t="s">
        <v>48739</v>
      </c>
      <c r="G1098" s="68" t="s">
        <v>46701</v>
      </c>
      <c r="H1098" s="68" t="s">
        <v>48771</v>
      </c>
      <c r="I1098" s="63" t="s">
        <v>48772</v>
      </c>
      <c r="J1098" s="68" t="s">
        <v>48773</v>
      </c>
      <c r="K1098" s="68" t="s">
        <v>48774</v>
      </c>
      <c r="L1098" s="62" t="s">
        <v>45700</v>
      </c>
      <c r="M1098" s="68" t="s">
        <v>43499</v>
      </c>
      <c r="N1098" s="77">
        <v>10</v>
      </c>
      <c r="O1098" s="77">
        <v>470</v>
      </c>
      <c r="P1098" s="83">
        <f t="shared" si="25"/>
        <v>4700</v>
      </c>
      <c r="Q1098" s="64" t="s">
        <v>47431</v>
      </c>
      <c r="R1098" s="58" t="s">
        <v>47370</v>
      </c>
      <c r="S1098" s="58">
        <v>591010000</v>
      </c>
      <c r="T1098" s="94">
        <v>100</v>
      </c>
    </row>
    <row r="1099" spans="2:20" ht="27" customHeight="1">
      <c r="B1099" s="62" t="s">
        <v>48775</v>
      </c>
      <c r="C1099" s="57" t="s">
        <v>44743</v>
      </c>
      <c r="D1099" s="58" t="s">
        <v>12050</v>
      </c>
      <c r="E1099" s="68" t="s">
        <v>46720</v>
      </c>
      <c r="F1099" s="68" t="s">
        <v>48776</v>
      </c>
      <c r="G1099" s="68" t="s">
        <v>46722</v>
      </c>
      <c r="H1099" s="68" t="s">
        <v>48777</v>
      </c>
      <c r="I1099" s="68" t="s">
        <v>46724</v>
      </c>
      <c r="J1099" s="68" t="s">
        <v>48778</v>
      </c>
      <c r="K1099" s="68" t="s">
        <v>48778</v>
      </c>
      <c r="L1099" s="62" t="s">
        <v>45700</v>
      </c>
      <c r="M1099" s="68" t="s">
        <v>43499</v>
      </c>
      <c r="N1099" s="77">
        <v>5</v>
      </c>
      <c r="O1099" s="77">
        <v>940</v>
      </c>
      <c r="P1099" s="83">
        <f t="shared" si="25"/>
        <v>4700</v>
      </c>
      <c r="Q1099" s="64" t="s">
        <v>47431</v>
      </c>
      <c r="R1099" s="58" t="s">
        <v>47370</v>
      </c>
      <c r="S1099" s="58">
        <v>591010000</v>
      </c>
      <c r="T1099" s="94">
        <v>100</v>
      </c>
    </row>
    <row r="1100" spans="2:20" ht="27" customHeight="1">
      <c r="B1100" s="62" t="s">
        <v>48779</v>
      </c>
      <c r="C1100" s="57" t="s">
        <v>44743</v>
      </c>
      <c r="D1100" s="58" t="s">
        <v>12050</v>
      </c>
      <c r="E1100" s="68" t="s">
        <v>48780</v>
      </c>
      <c r="F1100" s="68" t="s">
        <v>48781</v>
      </c>
      <c r="G1100" s="68" t="s">
        <v>46729</v>
      </c>
      <c r="H1100" s="68" t="s">
        <v>48782</v>
      </c>
      <c r="I1100" s="68" t="s">
        <v>48783</v>
      </c>
      <c r="J1100" s="68" t="s">
        <v>48784</v>
      </c>
      <c r="K1100" s="68" t="s">
        <v>48784</v>
      </c>
      <c r="L1100" s="62" t="s">
        <v>45700</v>
      </c>
      <c r="M1100" s="68" t="s">
        <v>43499</v>
      </c>
      <c r="N1100" s="77">
        <v>10</v>
      </c>
      <c r="O1100" s="77">
        <v>800</v>
      </c>
      <c r="P1100" s="83">
        <f t="shared" si="25"/>
        <v>8000</v>
      </c>
      <c r="Q1100" s="64" t="s">
        <v>47431</v>
      </c>
      <c r="R1100" s="58" t="s">
        <v>47370</v>
      </c>
      <c r="S1100" s="58">
        <v>591010000</v>
      </c>
      <c r="T1100" s="94">
        <v>100</v>
      </c>
    </row>
    <row r="1101" spans="2:20" ht="27" customHeight="1">
      <c r="B1101" s="62" t="s">
        <v>48785</v>
      </c>
      <c r="C1101" s="57" t="s">
        <v>44743</v>
      </c>
      <c r="D1101" s="58" t="s">
        <v>12050</v>
      </c>
      <c r="E1101" s="63" t="s">
        <v>48786</v>
      </c>
      <c r="F1101" s="63" t="s">
        <v>48787</v>
      </c>
      <c r="G1101" s="63" t="s">
        <v>48788</v>
      </c>
      <c r="H1101" s="63" t="s">
        <v>48789</v>
      </c>
      <c r="I1101" s="63" t="s">
        <v>48790</v>
      </c>
      <c r="J1101" s="68" t="s">
        <v>48791</v>
      </c>
      <c r="K1101" s="68" t="s">
        <v>48791</v>
      </c>
      <c r="L1101" s="62" t="s">
        <v>45700</v>
      </c>
      <c r="M1101" s="68" t="s">
        <v>43499</v>
      </c>
      <c r="N1101" s="77">
        <v>1</v>
      </c>
      <c r="O1101" s="77">
        <v>55100</v>
      </c>
      <c r="P1101" s="84">
        <f t="shared" si="25"/>
        <v>55100</v>
      </c>
      <c r="Q1101" s="64" t="s">
        <v>47431</v>
      </c>
      <c r="R1101" s="73" t="s">
        <v>43500</v>
      </c>
      <c r="S1101" s="58">
        <v>591010000</v>
      </c>
      <c r="T1101" s="58">
        <v>30</v>
      </c>
    </row>
    <row r="1102" spans="2:20" ht="27" customHeight="1">
      <c r="B1102" s="62" t="s">
        <v>48792</v>
      </c>
      <c r="C1102" s="57" t="s">
        <v>44743</v>
      </c>
      <c r="D1102" s="58" t="s">
        <v>12050</v>
      </c>
      <c r="E1102" s="63" t="s">
        <v>48786</v>
      </c>
      <c r="F1102" s="63" t="s">
        <v>48787</v>
      </c>
      <c r="G1102" s="63" t="s">
        <v>48788</v>
      </c>
      <c r="H1102" s="63" t="s">
        <v>48793</v>
      </c>
      <c r="I1102" s="63" t="s">
        <v>48790</v>
      </c>
      <c r="J1102" s="68" t="s">
        <v>48794</v>
      </c>
      <c r="K1102" s="68" t="s">
        <v>48794</v>
      </c>
      <c r="L1102" s="62" t="s">
        <v>45700</v>
      </c>
      <c r="M1102" s="68" t="s">
        <v>43499</v>
      </c>
      <c r="N1102" s="77">
        <v>1</v>
      </c>
      <c r="O1102" s="77">
        <v>49110</v>
      </c>
      <c r="P1102" s="83">
        <f t="shared" si="25"/>
        <v>49110</v>
      </c>
      <c r="Q1102" s="64" t="s">
        <v>47431</v>
      </c>
      <c r="R1102" s="73" t="s">
        <v>43500</v>
      </c>
      <c r="S1102" s="58">
        <v>591010000</v>
      </c>
      <c r="T1102" s="58">
        <v>30</v>
      </c>
    </row>
    <row r="1103" spans="2:20" ht="27" customHeight="1">
      <c r="B1103" s="62" t="s">
        <v>48795</v>
      </c>
      <c r="C1103" s="57" t="s">
        <v>44743</v>
      </c>
      <c r="D1103" s="58" t="s">
        <v>12050</v>
      </c>
      <c r="E1103" s="63" t="s">
        <v>48786</v>
      </c>
      <c r="F1103" s="63" t="s">
        <v>48787</v>
      </c>
      <c r="G1103" s="63" t="s">
        <v>48788</v>
      </c>
      <c r="H1103" s="63" t="s">
        <v>48793</v>
      </c>
      <c r="I1103" s="63" t="s">
        <v>48790</v>
      </c>
      <c r="J1103" s="68" t="s">
        <v>48796</v>
      </c>
      <c r="K1103" s="68" t="s">
        <v>48796</v>
      </c>
      <c r="L1103" s="62" t="s">
        <v>45700</v>
      </c>
      <c r="M1103" s="68" t="s">
        <v>43499</v>
      </c>
      <c r="N1103" s="77">
        <v>2</v>
      </c>
      <c r="O1103" s="77">
        <v>107400</v>
      </c>
      <c r="P1103" s="83">
        <f t="shared" si="25"/>
        <v>214800</v>
      </c>
      <c r="Q1103" s="64" t="s">
        <v>47431</v>
      </c>
      <c r="R1103" s="73" t="s">
        <v>43500</v>
      </c>
      <c r="S1103" s="58">
        <v>591010000</v>
      </c>
      <c r="T1103" s="58">
        <v>30</v>
      </c>
    </row>
    <row r="1104" spans="2:20" ht="27" customHeight="1">
      <c r="B1104" s="62" t="s">
        <v>48797</v>
      </c>
      <c r="C1104" s="57" t="s">
        <v>44743</v>
      </c>
      <c r="D1104" s="58" t="s">
        <v>12050</v>
      </c>
      <c r="E1104" s="63" t="s">
        <v>48786</v>
      </c>
      <c r="F1104" s="63" t="s">
        <v>48787</v>
      </c>
      <c r="G1104" s="63" t="s">
        <v>48788</v>
      </c>
      <c r="H1104" s="63" t="s">
        <v>48793</v>
      </c>
      <c r="I1104" s="63" t="s">
        <v>48790</v>
      </c>
      <c r="J1104" s="68" t="s">
        <v>48798</v>
      </c>
      <c r="K1104" s="68" t="s">
        <v>48798</v>
      </c>
      <c r="L1104" s="62" t="s">
        <v>45700</v>
      </c>
      <c r="M1104" s="68" t="s">
        <v>43499</v>
      </c>
      <c r="N1104" s="77">
        <v>1</v>
      </c>
      <c r="O1104" s="77">
        <v>154600</v>
      </c>
      <c r="P1104" s="83">
        <f t="shared" si="25"/>
        <v>154600</v>
      </c>
      <c r="Q1104" s="64" t="s">
        <v>47431</v>
      </c>
      <c r="R1104" s="73" t="s">
        <v>43500</v>
      </c>
      <c r="S1104" s="58">
        <v>591010000</v>
      </c>
      <c r="T1104" s="58">
        <v>30</v>
      </c>
    </row>
    <row r="1105" spans="2:20" ht="27" customHeight="1">
      <c r="B1105" s="62" t="s">
        <v>48799</v>
      </c>
      <c r="C1105" s="57" t="s">
        <v>44743</v>
      </c>
      <c r="D1105" s="58" t="s">
        <v>12050</v>
      </c>
      <c r="E1105" s="68" t="s">
        <v>48800</v>
      </c>
      <c r="F1105" s="68" t="s">
        <v>48801</v>
      </c>
      <c r="G1105" s="68" t="s">
        <v>48802</v>
      </c>
      <c r="H1105" s="68" t="s">
        <v>48803</v>
      </c>
      <c r="I1105" s="68" t="s">
        <v>48804</v>
      </c>
      <c r="J1105" s="68" t="s">
        <v>48805</v>
      </c>
      <c r="K1105" s="65" t="s">
        <v>48806</v>
      </c>
      <c r="L1105" s="62" t="s">
        <v>45700</v>
      </c>
      <c r="M1105" s="68" t="s">
        <v>43499</v>
      </c>
      <c r="N1105" s="77">
        <v>7</v>
      </c>
      <c r="O1105" s="77">
        <v>12571.428</v>
      </c>
      <c r="P1105" s="83">
        <f t="shared" ref="P1105:P1127" si="26">IFERROR(N1105*O1105,0)</f>
        <v>87999.995999999999</v>
      </c>
      <c r="Q1105" s="64" t="s">
        <v>47431</v>
      </c>
      <c r="R1105" s="58" t="s">
        <v>48284</v>
      </c>
      <c r="S1105" s="68">
        <v>591010000</v>
      </c>
      <c r="T1105" s="94">
        <v>50</v>
      </c>
    </row>
    <row r="1106" spans="2:20" ht="27" customHeight="1">
      <c r="B1106" s="62" t="s">
        <v>48807</v>
      </c>
      <c r="C1106" s="57" t="s">
        <v>44743</v>
      </c>
      <c r="D1106" s="58" t="s">
        <v>12050</v>
      </c>
      <c r="E1106" s="68" t="s">
        <v>48800</v>
      </c>
      <c r="F1106" s="68" t="s">
        <v>48801</v>
      </c>
      <c r="G1106" s="68" t="s">
        <v>48802</v>
      </c>
      <c r="H1106" s="68" t="s">
        <v>48803</v>
      </c>
      <c r="I1106" s="68" t="s">
        <v>48804</v>
      </c>
      <c r="J1106" s="68" t="s">
        <v>48808</v>
      </c>
      <c r="K1106" s="65" t="s">
        <v>48809</v>
      </c>
      <c r="L1106" s="62" t="s">
        <v>45700</v>
      </c>
      <c r="M1106" s="68" t="s">
        <v>43499</v>
      </c>
      <c r="N1106" s="77">
        <v>2</v>
      </c>
      <c r="O1106" s="77">
        <v>8050</v>
      </c>
      <c r="P1106" s="83">
        <f t="shared" si="26"/>
        <v>16100</v>
      </c>
      <c r="Q1106" s="64" t="s">
        <v>47431</v>
      </c>
      <c r="R1106" s="58" t="s">
        <v>48284</v>
      </c>
      <c r="S1106" s="68">
        <v>591010000</v>
      </c>
      <c r="T1106" s="94">
        <v>50</v>
      </c>
    </row>
    <row r="1107" spans="2:20" ht="27" customHeight="1">
      <c r="B1107" s="62" t="s">
        <v>48810</v>
      </c>
      <c r="C1107" s="57" t="s">
        <v>44743</v>
      </c>
      <c r="D1107" s="58" t="s">
        <v>12050</v>
      </c>
      <c r="E1107" s="68" t="s">
        <v>43991</v>
      </c>
      <c r="F1107" s="68" t="s">
        <v>48811</v>
      </c>
      <c r="G1107" s="68" t="s">
        <v>43975</v>
      </c>
      <c r="H1107" s="68" t="s">
        <v>48812</v>
      </c>
      <c r="I1107" s="68" t="s">
        <v>43992</v>
      </c>
      <c r="J1107" s="68" t="s">
        <v>48813</v>
      </c>
      <c r="K1107" s="65" t="s">
        <v>48813</v>
      </c>
      <c r="L1107" s="62" t="s">
        <v>45700</v>
      </c>
      <c r="M1107" s="68" t="s">
        <v>43499</v>
      </c>
      <c r="N1107" s="77">
        <v>2</v>
      </c>
      <c r="O1107" s="77">
        <v>39650</v>
      </c>
      <c r="P1107" s="83">
        <f t="shared" si="26"/>
        <v>79300</v>
      </c>
      <c r="Q1107" s="64" t="s">
        <v>47431</v>
      </c>
      <c r="R1107" s="58" t="s">
        <v>48284</v>
      </c>
      <c r="S1107" s="68">
        <v>591010000</v>
      </c>
      <c r="T1107" s="94">
        <v>50</v>
      </c>
    </row>
    <row r="1108" spans="2:20" ht="27" customHeight="1">
      <c r="B1108" s="62" t="s">
        <v>48814</v>
      </c>
      <c r="C1108" s="57" t="s">
        <v>44743</v>
      </c>
      <c r="D1108" s="58" t="s">
        <v>12050</v>
      </c>
      <c r="E1108" s="68" t="s">
        <v>43991</v>
      </c>
      <c r="F1108" s="68" t="s">
        <v>48815</v>
      </c>
      <c r="G1108" s="68" t="s">
        <v>43975</v>
      </c>
      <c r="H1108" s="68" t="s">
        <v>48812</v>
      </c>
      <c r="I1108" s="68" t="s">
        <v>43992</v>
      </c>
      <c r="J1108" s="68" t="s">
        <v>48816</v>
      </c>
      <c r="K1108" s="65" t="s">
        <v>48816</v>
      </c>
      <c r="L1108" s="62" t="s">
        <v>45700</v>
      </c>
      <c r="M1108" s="68" t="s">
        <v>43499</v>
      </c>
      <c r="N1108" s="77">
        <v>2</v>
      </c>
      <c r="O1108" s="77">
        <v>42700</v>
      </c>
      <c r="P1108" s="83">
        <f t="shared" si="26"/>
        <v>85400</v>
      </c>
      <c r="Q1108" s="64" t="s">
        <v>47431</v>
      </c>
      <c r="R1108" s="58" t="s">
        <v>48284</v>
      </c>
      <c r="S1108" s="68">
        <v>591010000</v>
      </c>
      <c r="T1108" s="94">
        <v>50</v>
      </c>
    </row>
    <row r="1109" spans="2:20" ht="27" customHeight="1">
      <c r="B1109" s="62" t="s">
        <v>48817</v>
      </c>
      <c r="C1109" s="57" t="s">
        <v>44743</v>
      </c>
      <c r="D1109" s="58" t="s">
        <v>12050</v>
      </c>
      <c r="E1109" s="68" t="s">
        <v>43991</v>
      </c>
      <c r="F1109" s="68" t="s">
        <v>48818</v>
      </c>
      <c r="G1109" s="68" t="s">
        <v>43975</v>
      </c>
      <c r="H1109" s="68" t="s">
        <v>48812</v>
      </c>
      <c r="I1109" s="68" t="s">
        <v>43992</v>
      </c>
      <c r="J1109" s="68" t="s">
        <v>48819</v>
      </c>
      <c r="K1109" s="65" t="s">
        <v>48819</v>
      </c>
      <c r="L1109" s="62" t="s">
        <v>45700</v>
      </c>
      <c r="M1109" s="68" t="s">
        <v>43499</v>
      </c>
      <c r="N1109" s="77">
        <v>4</v>
      </c>
      <c r="O1109" s="77">
        <v>46000</v>
      </c>
      <c r="P1109" s="83">
        <f t="shared" si="26"/>
        <v>184000</v>
      </c>
      <c r="Q1109" s="64" t="s">
        <v>47431</v>
      </c>
      <c r="R1109" s="58" t="s">
        <v>48284</v>
      </c>
      <c r="S1109" s="68">
        <v>591010000</v>
      </c>
      <c r="T1109" s="94">
        <v>50</v>
      </c>
    </row>
    <row r="1110" spans="2:20" ht="27" customHeight="1">
      <c r="B1110" s="62" t="s">
        <v>48820</v>
      </c>
      <c r="C1110" s="57" t="s">
        <v>44743</v>
      </c>
      <c r="D1110" s="58" t="s">
        <v>12050</v>
      </c>
      <c r="E1110" s="68" t="s">
        <v>43991</v>
      </c>
      <c r="F1110" s="68" t="s">
        <v>48811</v>
      </c>
      <c r="G1110" s="68" t="s">
        <v>43975</v>
      </c>
      <c r="H1110" s="68" t="s">
        <v>48812</v>
      </c>
      <c r="I1110" s="68" t="s">
        <v>43992</v>
      </c>
      <c r="J1110" s="68" t="s">
        <v>48821</v>
      </c>
      <c r="K1110" s="65" t="s">
        <v>48821</v>
      </c>
      <c r="L1110" s="62" t="s">
        <v>45700</v>
      </c>
      <c r="M1110" s="68" t="s">
        <v>43499</v>
      </c>
      <c r="N1110" s="77">
        <v>4</v>
      </c>
      <c r="O1110" s="77">
        <v>48750</v>
      </c>
      <c r="P1110" s="83">
        <f t="shared" si="26"/>
        <v>195000</v>
      </c>
      <c r="Q1110" s="64" t="s">
        <v>47431</v>
      </c>
      <c r="R1110" s="58" t="s">
        <v>48284</v>
      </c>
      <c r="S1110" s="68">
        <v>591010000</v>
      </c>
      <c r="T1110" s="94">
        <v>50</v>
      </c>
    </row>
    <row r="1111" spans="2:20" ht="27" customHeight="1">
      <c r="B1111" s="62" t="s">
        <v>48822</v>
      </c>
      <c r="C1111" s="57" t="s">
        <v>44743</v>
      </c>
      <c r="D1111" s="58" t="s">
        <v>12050</v>
      </c>
      <c r="E1111" s="68" t="s">
        <v>43991</v>
      </c>
      <c r="F1111" s="68" t="s">
        <v>48818</v>
      </c>
      <c r="G1111" s="68" t="s">
        <v>43975</v>
      </c>
      <c r="H1111" s="68" t="s">
        <v>48812</v>
      </c>
      <c r="I1111" s="68" t="s">
        <v>43992</v>
      </c>
      <c r="J1111" s="68" t="s">
        <v>48823</v>
      </c>
      <c r="K1111" s="65" t="s">
        <v>48823</v>
      </c>
      <c r="L1111" s="62" t="s">
        <v>45700</v>
      </c>
      <c r="M1111" s="68" t="s">
        <v>43499</v>
      </c>
      <c r="N1111" s="77">
        <v>2</v>
      </c>
      <c r="O1111" s="77">
        <v>51650</v>
      </c>
      <c r="P1111" s="83">
        <f t="shared" si="26"/>
        <v>103300</v>
      </c>
      <c r="Q1111" s="64" t="s">
        <v>47431</v>
      </c>
      <c r="R1111" s="58" t="s">
        <v>48284</v>
      </c>
      <c r="S1111" s="68">
        <v>591010000</v>
      </c>
      <c r="T1111" s="94">
        <v>50</v>
      </c>
    </row>
    <row r="1112" spans="2:20" ht="27" customHeight="1">
      <c r="B1112" s="62" t="s">
        <v>48824</v>
      </c>
      <c r="C1112" s="57" t="s">
        <v>44743</v>
      </c>
      <c r="D1112" s="58" t="s">
        <v>12050</v>
      </c>
      <c r="E1112" s="68" t="s">
        <v>43991</v>
      </c>
      <c r="F1112" s="68" t="s">
        <v>48811</v>
      </c>
      <c r="G1112" s="68" t="s">
        <v>43975</v>
      </c>
      <c r="H1112" s="68" t="s">
        <v>48812</v>
      </c>
      <c r="I1112" s="68" t="s">
        <v>43992</v>
      </c>
      <c r="J1112" s="68" t="s">
        <v>48825</v>
      </c>
      <c r="K1112" s="65" t="s">
        <v>48825</v>
      </c>
      <c r="L1112" s="62" t="s">
        <v>45700</v>
      </c>
      <c r="M1112" s="68" t="s">
        <v>43499</v>
      </c>
      <c r="N1112" s="77">
        <v>2</v>
      </c>
      <c r="O1112" s="77">
        <v>46000</v>
      </c>
      <c r="P1112" s="83">
        <f t="shared" si="26"/>
        <v>92000</v>
      </c>
      <c r="Q1112" s="64" t="s">
        <v>47431</v>
      </c>
      <c r="R1112" s="58" t="s">
        <v>48284</v>
      </c>
      <c r="S1112" s="68">
        <v>591010000</v>
      </c>
      <c r="T1112" s="94">
        <v>50</v>
      </c>
    </row>
    <row r="1113" spans="2:20" ht="27" customHeight="1">
      <c r="B1113" s="62" t="s">
        <v>48826</v>
      </c>
      <c r="C1113" s="57" t="s">
        <v>44743</v>
      </c>
      <c r="D1113" s="58" t="s">
        <v>12050</v>
      </c>
      <c r="E1113" s="68" t="s">
        <v>43991</v>
      </c>
      <c r="F1113" s="68" t="s">
        <v>48818</v>
      </c>
      <c r="G1113" s="68" t="s">
        <v>43975</v>
      </c>
      <c r="H1113" s="68" t="s">
        <v>48812</v>
      </c>
      <c r="I1113" s="68" t="s">
        <v>43992</v>
      </c>
      <c r="J1113" s="68" t="s">
        <v>48827</v>
      </c>
      <c r="K1113" s="65" t="s">
        <v>48827</v>
      </c>
      <c r="L1113" s="62" t="s">
        <v>45700</v>
      </c>
      <c r="M1113" s="68" t="s">
        <v>43499</v>
      </c>
      <c r="N1113" s="77">
        <v>2</v>
      </c>
      <c r="O1113" s="77">
        <v>32800</v>
      </c>
      <c r="P1113" s="83">
        <f t="shared" si="26"/>
        <v>65600</v>
      </c>
      <c r="Q1113" s="64" t="s">
        <v>47431</v>
      </c>
      <c r="R1113" s="58" t="s">
        <v>48284</v>
      </c>
      <c r="S1113" s="68">
        <v>591010000</v>
      </c>
      <c r="T1113" s="94">
        <v>50</v>
      </c>
    </row>
    <row r="1114" spans="2:20" ht="27" customHeight="1">
      <c r="B1114" s="62" t="s">
        <v>48828</v>
      </c>
      <c r="C1114" s="57" t="s">
        <v>44743</v>
      </c>
      <c r="D1114" s="58" t="s">
        <v>12050</v>
      </c>
      <c r="E1114" s="68" t="s">
        <v>43982</v>
      </c>
      <c r="F1114" s="68" t="s">
        <v>48811</v>
      </c>
      <c r="G1114" s="68" t="s">
        <v>43975</v>
      </c>
      <c r="H1114" s="68" t="s">
        <v>48829</v>
      </c>
      <c r="I1114" s="68" t="s">
        <v>43983</v>
      </c>
      <c r="J1114" s="68" t="s">
        <v>48830</v>
      </c>
      <c r="K1114" s="65" t="s">
        <v>48830</v>
      </c>
      <c r="L1114" s="62" t="s">
        <v>45700</v>
      </c>
      <c r="M1114" s="68" t="s">
        <v>43499</v>
      </c>
      <c r="N1114" s="77">
        <v>4</v>
      </c>
      <c r="O1114" s="77">
        <v>6700</v>
      </c>
      <c r="P1114" s="83">
        <f t="shared" si="26"/>
        <v>26800</v>
      </c>
      <c r="Q1114" s="64" t="s">
        <v>47431</v>
      </c>
      <c r="R1114" s="58" t="s">
        <v>48284</v>
      </c>
      <c r="S1114" s="68">
        <v>591010000</v>
      </c>
      <c r="T1114" s="94">
        <v>50</v>
      </c>
    </row>
    <row r="1115" spans="2:20" ht="27" customHeight="1">
      <c r="B1115" s="62" t="s">
        <v>48831</v>
      </c>
      <c r="C1115" s="57" t="s">
        <v>44743</v>
      </c>
      <c r="D1115" s="57" t="s">
        <v>12050</v>
      </c>
      <c r="E1115" s="131" t="s">
        <v>48832</v>
      </c>
      <c r="F1115" s="131" t="s">
        <v>48833</v>
      </c>
      <c r="G1115" s="131" t="s">
        <v>48834</v>
      </c>
      <c r="H1115" s="131" t="s">
        <v>48835</v>
      </c>
      <c r="I1115" s="131" t="s">
        <v>48836</v>
      </c>
      <c r="J1115" s="131" t="s">
        <v>48837</v>
      </c>
      <c r="K1115" s="131" t="s">
        <v>48837</v>
      </c>
      <c r="L1115" s="62" t="s">
        <v>45700</v>
      </c>
      <c r="M1115" s="87" t="s">
        <v>43871</v>
      </c>
      <c r="N1115" s="77">
        <v>4.4000000000000004</v>
      </c>
      <c r="O1115" s="77">
        <v>1652</v>
      </c>
      <c r="P1115" s="83">
        <f t="shared" si="26"/>
        <v>7268.8</v>
      </c>
      <c r="Q1115" s="62" t="s">
        <v>12040</v>
      </c>
      <c r="R1115" s="57" t="s">
        <v>46189</v>
      </c>
      <c r="S1115" s="88">
        <v>591010000</v>
      </c>
      <c r="T1115" s="57">
        <v>0</v>
      </c>
    </row>
    <row r="1116" spans="2:20" ht="27" customHeight="1">
      <c r="B1116" s="62" t="s">
        <v>48838</v>
      </c>
      <c r="C1116" s="57" t="s">
        <v>44743</v>
      </c>
      <c r="D1116" s="57" t="s">
        <v>12050</v>
      </c>
      <c r="E1116" s="131" t="s">
        <v>48839</v>
      </c>
      <c r="F1116" s="131" t="s">
        <v>48840</v>
      </c>
      <c r="G1116" s="131" t="s">
        <v>46779</v>
      </c>
      <c r="H1116" s="131" t="s">
        <v>48841</v>
      </c>
      <c r="I1116" s="131" t="s">
        <v>48842</v>
      </c>
      <c r="J1116" s="131" t="s">
        <v>48843</v>
      </c>
      <c r="K1116" s="131" t="s">
        <v>48843</v>
      </c>
      <c r="L1116" s="62" t="s">
        <v>45700</v>
      </c>
      <c r="M1116" s="87" t="s">
        <v>43871</v>
      </c>
      <c r="N1116" s="77">
        <v>316</v>
      </c>
      <c r="O1116" s="77">
        <v>983</v>
      </c>
      <c r="P1116" s="83">
        <f t="shared" si="26"/>
        <v>310628</v>
      </c>
      <c r="Q1116" s="62" t="s">
        <v>12040</v>
      </c>
      <c r="R1116" s="57" t="s">
        <v>46189</v>
      </c>
      <c r="S1116" s="88">
        <v>591010000</v>
      </c>
      <c r="T1116" s="57">
        <v>0</v>
      </c>
    </row>
    <row r="1117" spans="2:20" ht="27" customHeight="1">
      <c r="B1117" s="62" t="s">
        <v>48844</v>
      </c>
      <c r="C1117" s="57" t="s">
        <v>44743</v>
      </c>
      <c r="D1117" s="57" t="s">
        <v>12050</v>
      </c>
      <c r="E1117" s="63" t="s">
        <v>48845</v>
      </c>
      <c r="F1117" s="131" t="s">
        <v>48840</v>
      </c>
      <c r="G1117" s="131" t="s">
        <v>46779</v>
      </c>
      <c r="H1117" s="63" t="s">
        <v>48846</v>
      </c>
      <c r="I1117" s="63" t="s">
        <v>48847</v>
      </c>
      <c r="J1117" s="131" t="s">
        <v>48848</v>
      </c>
      <c r="K1117" s="131" t="s">
        <v>48848</v>
      </c>
      <c r="L1117" s="62" t="s">
        <v>45700</v>
      </c>
      <c r="M1117" s="87" t="s">
        <v>43871</v>
      </c>
      <c r="N1117" s="77">
        <v>342</v>
      </c>
      <c r="O1117" s="77">
        <v>574</v>
      </c>
      <c r="P1117" s="83">
        <f t="shared" si="26"/>
        <v>196308</v>
      </c>
      <c r="Q1117" s="62" t="s">
        <v>12040</v>
      </c>
      <c r="R1117" s="57" t="s">
        <v>46189</v>
      </c>
      <c r="S1117" s="88">
        <v>591010000</v>
      </c>
      <c r="T1117" s="57">
        <v>0</v>
      </c>
    </row>
    <row r="1118" spans="2:20" ht="27" customHeight="1">
      <c r="B1118" s="62" t="s">
        <v>48849</v>
      </c>
      <c r="C1118" s="57" t="s">
        <v>44743</v>
      </c>
      <c r="D1118" s="57" t="s">
        <v>12050</v>
      </c>
      <c r="E1118" s="73" t="s">
        <v>48850</v>
      </c>
      <c r="F1118" s="73" t="s">
        <v>48851</v>
      </c>
      <c r="G1118" s="73" t="s">
        <v>48852</v>
      </c>
      <c r="H1118" s="73" t="s">
        <v>48853</v>
      </c>
      <c r="I1118" s="73" t="s">
        <v>48854</v>
      </c>
      <c r="J1118" s="73" t="s">
        <v>48855</v>
      </c>
      <c r="K1118" s="73" t="s">
        <v>48856</v>
      </c>
      <c r="L1118" s="62" t="s">
        <v>45700</v>
      </c>
      <c r="M1118" s="66" t="s">
        <v>43499</v>
      </c>
      <c r="N1118" s="91">
        <v>1</v>
      </c>
      <c r="O1118" s="91">
        <v>20000</v>
      </c>
      <c r="P1118" s="83">
        <f t="shared" si="26"/>
        <v>20000</v>
      </c>
      <c r="Q1118" s="64" t="s">
        <v>12041</v>
      </c>
      <c r="R1118" s="71" t="s">
        <v>46159</v>
      </c>
      <c r="S1118" s="88">
        <v>591010000</v>
      </c>
      <c r="T1118" s="57">
        <v>100</v>
      </c>
    </row>
    <row r="1119" spans="2:20" ht="27" customHeight="1">
      <c r="B1119" s="62" t="s">
        <v>48857</v>
      </c>
      <c r="C1119" s="57" t="s">
        <v>44743</v>
      </c>
      <c r="D1119" s="57" t="s">
        <v>12050</v>
      </c>
      <c r="E1119" s="75" t="s">
        <v>43535</v>
      </c>
      <c r="F1119" s="75" t="s">
        <v>48858</v>
      </c>
      <c r="G1119" s="75" t="s">
        <v>44466</v>
      </c>
      <c r="H1119" s="75" t="s">
        <v>48859</v>
      </c>
      <c r="I1119" s="75" t="s">
        <v>44473</v>
      </c>
      <c r="J1119" s="75" t="s">
        <v>48860</v>
      </c>
      <c r="K1119" s="75" t="s">
        <v>48861</v>
      </c>
      <c r="L1119" s="62" t="s">
        <v>45700</v>
      </c>
      <c r="M1119" s="66" t="s">
        <v>43499</v>
      </c>
      <c r="N1119" s="77">
        <v>92</v>
      </c>
      <c r="O1119" s="77">
        <v>550</v>
      </c>
      <c r="P1119" s="83">
        <f t="shared" si="26"/>
        <v>50600</v>
      </c>
      <c r="Q1119" s="64" t="s">
        <v>12040</v>
      </c>
      <c r="R1119" s="71" t="s">
        <v>46159</v>
      </c>
      <c r="S1119" s="88">
        <v>591010000</v>
      </c>
      <c r="T1119" s="57">
        <v>100</v>
      </c>
    </row>
    <row r="1120" spans="2:20" ht="27" customHeight="1">
      <c r="B1120" s="62" t="s">
        <v>48862</v>
      </c>
      <c r="C1120" s="57" t="s">
        <v>44743</v>
      </c>
      <c r="D1120" s="57" t="s">
        <v>12050</v>
      </c>
      <c r="E1120" s="73" t="s">
        <v>44439</v>
      </c>
      <c r="F1120" s="73" t="s">
        <v>48863</v>
      </c>
      <c r="G1120" s="73" t="s">
        <v>44441</v>
      </c>
      <c r="H1120" s="73" t="s">
        <v>44440</v>
      </c>
      <c r="I1120" s="73" t="s">
        <v>44441</v>
      </c>
      <c r="J1120" s="73" t="s">
        <v>48864</v>
      </c>
      <c r="K1120" s="73" t="s">
        <v>48865</v>
      </c>
      <c r="L1120" s="62" t="s">
        <v>45700</v>
      </c>
      <c r="M1120" s="66" t="s">
        <v>43499</v>
      </c>
      <c r="N1120" s="91">
        <v>1</v>
      </c>
      <c r="O1120" s="91">
        <v>26000</v>
      </c>
      <c r="P1120" s="83">
        <f t="shared" si="26"/>
        <v>26000</v>
      </c>
      <c r="Q1120" s="64" t="s">
        <v>12040</v>
      </c>
      <c r="R1120" s="71" t="s">
        <v>46159</v>
      </c>
      <c r="S1120" s="88">
        <v>591010000</v>
      </c>
      <c r="T1120" s="57">
        <v>100</v>
      </c>
    </row>
    <row r="1121" spans="2:20" ht="27" customHeight="1">
      <c r="B1121" s="62" t="s">
        <v>48866</v>
      </c>
      <c r="C1121" s="57" t="s">
        <v>44743</v>
      </c>
      <c r="D1121" s="57" t="s">
        <v>12050</v>
      </c>
      <c r="E1121" s="73" t="s">
        <v>48867</v>
      </c>
      <c r="F1121" s="73" t="s">
        <v>48868</v>
      </c>
      <c r="G1121" s="73" t="s">
        <v>48869</v>
      </c>
      <c r="H1121" s="73" t="s">
        <v>48870</v>
      </c>
      <c r="I1121" s="73" t="s">
        <v>48871</v>
      </c>
      <c r="J1121" s="73" t="s">
        <v>48872</v>
      </c>
      <c r="K1121" s="73" t="s">
        <v>48873</v>
      </c>
      <c r="L1121" s="62" t="s">
        <v>45700</v>
      </c>
      <c r="M1121" s="66" t="s">
        <v>43499</v>
      </c>
      <c r="N1121" s="91">
        <v>1</v>
      </c>
      <c r="O1121" s="91">
        <v>5500</v>
      </c>
      <c r="P1121" s="83">
        <f t="shared" si="26"/>
        <v>5500</v>
      </c>
      <c r="Q1121" s="64" t="s">
        <v>12040</v>
      </c>
      <c r="R1121" s="71" t="s">
        <v>46159</v>
      </c>
      <c r="S1121" s="88">
        <v>591010000</v>
      </c>
      <c r="T1121" s="57">
        <v>100</v>
      </c>
    </row>
    <row r="1122" spans="2:20" ht="27" customHeight="1">
      <c r="B1122" s="62" t="s">
        <v>48874</v>
      </c>
      <c r="C1122" s="57" t="s">
        <v>44743</v>
      </c>
      <c r="D1122" s="57" t="s">
        <v>12050</v>
      </c>
      <c r="E1122" s="73" t="s">
        <v>48875</v>
      </c>
      <c r="F1122" s="73" t="s">
        <v>48876</v>
      </c>
      <c r="G1122" s="73" t="s">
        <v>48877</v>
      </c>
      <c r="H1122" s="73" t="s">
        <v>48876</v>
      </c>
      <c r="I1122" s="73" t="s">
        <v>48877</v>
      </c>
      <c r="J1122" s="73" t="s">
        <v>48864</v>
      </c>
      <c r="K1122" s="73" t="s">
        <v>48865</v>
      </c>
      <c r="L1122" s="62" t="s">
        <v>45700</v>
      </c>
      <c r="M1122" s="66" t="s">
        <v>43499</v>
      </c>
      <c r="N1122" s="91">
        <v>1</v>
      </c>
      <c r="O1122" s="91">
        <v>12000</v>
      </c>
      <c r="P1122" s="83">
        <f t="shared" si="26"/>
        <v>12000</v>
      </c>
      <c r="Q1122" s="64" t="s">
        <v>12040</v>
      </c>
      <c r="R1122" s="71" t="s">
        <v>46159</v>
      </c>
      <c r="S1122" s="88">
        <v>591010000</v>
      </c>
      <c r="T1122" s="57">
        <v>100</v>
      </c>
    </row>
    <row r="1123" spans="2:20" ht="27" customHeight="1">
      <c r="B1123" s="62" t="s">
        <v>48878</v>
      </c>
      <c r="C1123" s="57" t="s">
        <v>44743</v>
      </c>
      <c r="D1123" s="57" t="s">
        <v>12050</v>
      </c>
      <c r="E1123" s="73" t="s">
        <v>48879</v>
      </c>
      <c r="F1123" s="73" t="s">
        <v>48880</v>
      </c>
      <c r="G1123" s="73" t="s">
        <v>48881</v>
      </c>
      <c r="H1123" s="73" t="s">
        <v>48882</v>
      </c>
      <c r="I1123" s="73" t="s">
        <v>48883</v>
      </c>
      <c r="J1123" s="73" t="s">
        <v>48864</v>
      </c>
      <c r="K1123" s="73" t="s">
        <v>48865</v>
      </c>
      <c r="L1123" s="62" t="s">
        <v>45700</v>
      </c>
      <c r="M1123" s="66" t="s">
        <v>43499</v>
      </c>
      <c r="N1123" s="91">
        <v>1</v>
      </c>
      <c r="O1123" s="91">
        <v>8500</v>
      </c>
      <c r="P1123" s="83">
        <f t="shared" si="26"/>
        <v>8500</v>
      </c>
      <c r="Q1123" s="64" t="s">
        <v>12040</v>
      </c>
      <c r="R1123" s="71" t="s">
        <v>46159</v>
      </c>
      <c r="S1123" s="88">
        <v>591010000</v>
      </c>
      <c r="T1123" s="57">
        <v>100</v>
      </c>
    </row>
    <row r="1124" spans="2:20" ht="27" customHeight="1">
      <c r="B1124" s="62" t="s">
        <v>48884</v>
      </c>
      <c r="C1124" s="57" t="s">
        <v>44743</v>
      </c>
      <c r="D1124" s="58" t="s">
        <v>12050</v>
      </c>
      <c r="E1124" s="63" t="s">
        <v>48885</v>
      </c>
      <c r="F1124" s="63" t="s">
        <v>48886</v>
      </c>
      <c r="G1124" s="63" t="s">
        <v>48887</v>
      </c>
      <c r="H1124" s="63" t="s">
        <v>48888</v>
      </c>
      <c r="I1124" s="63" t="s">
        <v>48889</v>
      </c>
      <c r="J1124" s="86" t="s">
        <v>48890</v>
      </c>
      <c r="K1124" s="86" t="s">
        <v>48891</v>
      </c>
      <c r="L1124" s="62" t="s">
        <v>45700</v>
      </c>
      <c r="M1124" s="68" t="s">
        <v>43499</v>
      </c>
      <c r="N1124" s="77">
        <v>10</v>
      </c>
      <c r="O1124" s="72">
        <v>41000</v>
      </c>
      <c r="P1124" s="83">
        <f t="shared" si="26"/>
        <v>410000</v>
      </c>
      <c r="Q1124" s="64" t="s">
        <v>12040</v>
      </c>
      <c r="R1124" s="73" t="s">
        <v>43540</v>
      </c>
      <c r="S1124" s="58">
        <v>591010000</v>
      </c>
      <c r="T1124" s="58">
        <v>30</v>
      </c>
    </row>
    <row r="1125" spans="2:20" ht="27" customHeight="1">
      <c r="B1125" s="62" t="s">
        <v>48892</v>
      </c>
      <c r="C1125" s="57" t="s">
        <v>44743</v>
      </c>
      <c r="D1125" s="58" t="s">
        <v>12050</v>
      </c>
      <c r="E1125" s="63" t="s">
        <v>48893</v>
      </c>
      <c r="F1125" s="63" t="s">
        <v>48894</v>
      </c>
      <c r="G1125" s="63" t="s">
        <v>48895</v>
      </c>
      <c r="H1125" s="63" t="s">
        <v>48894</v>
      </c>
      <c r="I1125" s="63" t="s">
        <v>48895</v>
      </c>
      <c r="J1125" s="68" t="s">
        <v>48896</v>
      </c>
      <c r="K1125" s="68" t="s">
        <v>48897</v>
      </c>
      <c r="L1125" s="62" t="s">
        <v>45700</v>
      </c>
      <c r="M1125" s="68" t="s">
        <v>43499</v>
      </c>
      <c r="N1125" s="77">
        <v>4</v>
      </c>
      <c r="O1125" s="72">
        <v>120000</v>
      </c>
      <c r="P1125" s="83">
        <f t="shared" si="26"/>
        <v>480000</v>
      </c>
      <c r="Q1125" s="64" t="s">
        <v>12040</v>
      </c>
      <c r="R1125" s="73" t="s">
        <v>47644</v>
      </c>
      <c r="S1125" s="58">
        <v>591010000</v>
      </c>
      <c r="T1125" s="58">
        <v>100</v>
      </c>
    </row>
    <row r="1126" spans="2:20" ht="27" customHeight="1">
      <c r="B1126" s="62" t="s">
        <v>48898</v>
      </c>
      <c r="C1126" s="57" t="s">
        <v>44743</v>
      </c>
      <c r="D1126" s="58" t="s">
        <v>12050</v>
      </c>
      <c r="E1126" s="68" t="s">
        <v>48899</v>
      </c>
      <c r="F1126" s="68" t="s">
        <v>48900</v>
      </c>
      <c r="G1126" s="68" t="s">
        <v>48901</v>
      </c>
      <c r="H1126" s="68" t="s">
        <v>48902</v>
      </c>
      <c r="I1126" s="68" t="s">
        <v>48903</v>
      </c>
      <c r="J1126" s="68" t="s">
        <v>48904</v>
      </c>
      <c r="K1126" s="68" t="s">
        <v>48905</v>
      </c>
      <c r="L1126" s="62" t="s">
        <v>45700</v>
      </c>
      <c r="M1126" s="68" t="s">
        <v>44467</v>
      </c>
      <c r="N1126" s="77">
        <v>4</v>
      </c>
      <c r="O1126" s="72">
        <v>40000</v>
      </c>
      <c r="P1126" s="83">
        <f t="shared" si="26"/>
        <v>160000</v>
      </c>
      <c r="Q1126" s="64" t="s">
        <v>12040</v>
      </c>
      <c r="R1126" s="73" t="s">
        <v>47644</v>
      </c>
      <c r="S1126" s="58">
        <v>591010000</v>
      </c>
      <c r="T1126" s="58">
        <v>100</v>
      </c>
    </row>
    <row r="1127" spans="2:20" ht="27" customHeight="1">
      <c r="B1127" s="62" t="s">
        <v>48940</v>
      </c>
      <c r="C1127" s="57" t="s">
        <v>44743</v>
      </c>
      <c r="D1127" s="57" t="s">
        <v>12050</v>
      </c>
      <c r="E1127" s="73" t="s">
        <v>48941</v>
      </c>
      <c r="F1127" s="73" t="s">
        <v>48942</v>
      </c>
      <c r="G1127" s="62" t="s">
        <v>48943</v>
      </c>
      <c r="H1127" s="62" t="s">
        <v>48944</v>
      </c>
      <c r="I1127" s="62" t="s">
        <v>48945</v>
      </c>
      <c r="J1127" s="62" t="s">
        <v>48946</v>
      </c>
      <c r="K1127" s="62" t="s">
        <v>48947</v>
      </c>
      <c r="L1127" s="62" t="s">
        <v>45700</v>
      </c>
      <c r="M1127" s="66" t="s">
        <v>43499</v>
      </c>
      <c r="N1127" s="91">
        <v>1</v>
      </c>
      <c r="O1127" s="91">
        <v>1200000</v>
      </c>
      <c r="P1127" s="83">
        <f t="shared" si="26"/>
        <v>1200000</v>
      </c>
      <c r="Q1127" s="64" t="s">
        <v>12041</v>
      </c>
      <c r="R1127" s="64" t="s">
        <v>43759</v>
      </c>
      <c r="S1127" s="88">
        <v>591010000</v>
      </c>
      <c r="T1127" s="57">
        <v>40</v>
      </c>
    </row>
    <row r="1128" spans="2:20" ht="27" customHeight="1">
      <c r="B1128" s="62" t="s">
        <v>48948</v>
      </c>
      <c r="C1128" s="57" t="s">
        <v>44743</v>
      </c>
      <c r="D1128" s="57" t="s">
        <v>12050</v>
      </c>
      <c r="E1128" s="68" t="s">
        <v>48949</v>
      </c>
      <c r="F1128" s="68" t="s">
        <v>48950</v>
      </c>
      <c r="G1128" s="68" t="s">
        <v>48950</v>
      </c>
      <c r="H1128" s="68" t="s">
        <v>48951</v>
      </c>
      <c r="I1128" s="68" t="s">
        <v>48952</v>
      </c>
      <c r="J1128" s="131" t="s">
        <v>48953</v>
      </c>
      <c r="K1128" s="131" t="s">
        <v>48954</v>
      </c>
      <c r="L1128" s="62" t="s">
        <v>45700</v>
      </c>
      <c r="M1128" s="66" t="s">
        <v>43499</v>
      </c>
      <c r="N1128" s="77">
        <v>5</v>
      </c>
      <c r="O1128" s="70">
        <v>3350</v>
      </c>
      <c r="P1128" s="84">
        <f>IFERROR(N1128*O1128,0)</f>
        <v>16750</v>
      </c>
      <c r="Q1128" s="64" t="s">
        <v>12041</v>
      </c>
      <c r="R1128" s="57" t="s">
        <v>46558</v>
      </c>
      <c r="S1128" s="88">
        <v>591010000</v>
      </c>
      <c r="T1128" s="57">
        <v>0</v>
      </c>
    </row>
    <row r="1129" spans="2:20" ht="27" customHeight="1">
      <c r="B1129" s="62" t="s">
        <v>48955</v>
      </c>
      <c r="C1129" s="57" t="s">
        <v>44743</v>
      </c>
      <c r="D1129" s="57" t="s">
        <v>12050</v>
      </c>
      <c r="E1129" s="63" t="s">
        <v>47320</v>
      </c>
      <c r="F1129" s="63" t="s">
        <v>47321</v>
      </c>
      <c r="G1129" s="63" t="s">
        <v>47322</v>
      </c>
      <c r="H1129" s="63" t="s">
        <v>48956</v>
      </c>
      <c r="I1129" s="63" t="s">
        <v>47324</v>
      </c>
      <c r="J1129" s="68" t="s">
        <v>47329</v>
      </c>
      <c r="K1129" s="68" t="s">
        <v>47329</v>
      </c>
      <c r="L1129" s="62" t="s">
        <v>45700</v>
      </c>
      <c r="M1129" s="66" t="s">
        <v>43499</v>
      </c>
      <c r="N1129" s="77">
        <v>20</v>
      </c>
      <c r="O1129" s="77">
        <v>2240</v>
      </c>
      <c r="P1129" s="84">
        <f t="shared" ref="P1129:P1147" si="27">IFERROR(N1129*O1129,0)</f>
        <v>44800</v>
      </c>
      <c r="Q1129" s="64" t="s">
        <v>12041</v>
      </c>
      <c r="R1129" s="62" t="s">
        <v>43500</v>
      </c>
      <c r="S1129" s="88">
        <v>591010000</v>
      </c>
      <c r="T1129" s="57">
        <v>50</v>
      </c>
    </row>
    <row r="1130" spans="2:20" ht="27" customHeight="1">
      <c r="B1130" s="62" t="s">
        <v>48957</v>
      </c>
      <c r="C1130" s="57" t="s">
        <v>44743</v>
      </c>
      <c r="D1130" s="57" t="s">
        <v>12050</v>
      </c>
      <c r="E1130" s="63" t="s">
        <v>47320</v>
      </c>
      <c r="F1130" s="63" t="s">
        <v>47321</v>
      </c>
      <c r="G1130" s="63" t="s">
        <v>47322</v>
      </c>
      <c r="H1130" s="63" t="s">
        <v>48956</v>
      </c>
      <c r="I1130" s="63" t="s">
        <v>47324</v>
      </c>
      <c r="J1130" s="68" t="s">
        <v>47331</v>
      </c>
      <c r="K1130" s="68" t="s">
        <v>47331</v>
      </c>
      <c r="L1130" s="62" t="s">
        <v>45700</v>
      </c>
      <c r="M1130" s="66" t="s">
        <v>43499</v>
      </c>
      <c r="N1130" s="77">
        <v>20</v>
      </c>
      <c r="O1130" s="77">
        <v>2350</v>
      </c>
      <c r="P1130" s="84">
        <f t="shared" si="27"/>
        <v>47000</v>
      </c>
      <c r="Q1130" s="64" t="s">
        <v>12041</v>
      </c>
      <c r="R1130" s="62" t="s">
        <v>43500</v>
      </c>
      <c r="S1130" s="88">
        <v>591010000</v>
      </c>
      <c r="T1130" s="57">
        <v>50</v>
      </c>
    </row>
    <row r="1131" spans="2:20" ht="27" customHeight="1">
      <c r="B1131" s="62" t="s">
        <v>48958</v>
      </c>
      <c r="C1131" s="57" t="s">
        <v>44743</v>
      </c>
      <c r="D1131" s="57" t="s">
        <v>12050</v>
      </c>
      <c r="E1131" s="63" t="s">
        <v>47320</v>
      </c>
      <c r="F1131" s="63" t="s">
        <v>47321</v>
      </c>
      <c r="G1131" s="63" t="s">
        <v>47322</v>
      </c>
      <c r="H1131" s="63" t="s">
        <v>48956</v>
      </c>
      <c r="I1131" s="63" t="s">
        <v>47324</v>
      </c>
      <c r="J1131" s="68" t="s">
        <v>47333</v>
      </c>
      <c r="K1131" s="68" t="s">
        <v>48959</v>
      </c>
      <c r="L1131" s="62" t="s">
        <v>45700</v>
      </c>
      <c r="M1131" s="66" t="s">
        <v>43499</v>
      </c>
      <c r="N1131" s="77">
        <v>20</v>
      </c>
      <c r="O1131" s="77">
        <v>3130</v>
      </c>
      <c r="P1131" s="84">
        <f t="shared" si="27"/>
        <v>62600</v>
      </c>
      <c r="Q1131" s="64" t="s">
        <v>12041</v>
      </c>
      <c r="R1131" s="62" t="s">
        <v>43500</v>
      </c>
      <c r="S1131" s="88">
        <v>591010000</v>
      </c>
      <c r="T1131" s="57">
        <v>50</v>
      </c>
    </row>
    <row r="1132" spans="2:20" ht="27" customHeight="1">
      <c r="B1132" s="62" t="s">
        <v>48960</v>
      </c>
      <c r="C1132" s="57" t="s">
        <v>44743</v>
      </c>
      <c r="D1132" s="57" t="s">
        <v>12050</v>
      </c>
      <c r="E1132" s="131" t="s">
        <v>48961</v>
      </c>
      <c r="F1132" s="131" t="s">
        <v>48962</v>
      </c>
      <c r="G1132" s="131" t="s">
        <v>44853</v>
      </c>
      <c r="H1132" s="131" t="s">
        <v>48963</v>
      </c>
      <c r="I1132" s="131" t="s">
        <v>48964</v>
      </c>
      <c r="J1132" s="131" t="s">
        <v>48965</v>
      </c>
      <c r="K1132" s="131" t="s">
        <v>48965</v>
      </c>
      <c r="L1132" s="62" t="s">
        <v>45700</v>
      </c>
      <c r="M1132" s="66" t="s">
        <v>44643</v>
      </c>
      <c r="N1132" s="70">
        <v>10</v>
      </c>
      <c r="O1132" s="70">
        <v>2980</v>
      </c>
      <c r="P1132" s="84">
        <f t="shared" si="27"/>
        <v>29800</v>
      </c>
      <c r="Q1132" s="64" t="s">
        <v>12041</v>
      </c>
      <c r="R1132" s="62" t="s">
        <v>43759</v>
      </c>
      <c r="S1132" s="88">
        <v>591010000</v>
      </c>
      <c r="T1132" s="57">
        <v>0</v>
      </c>
    </row>
    <row r="1133" spans="2:20" ht="27" customHeight="1">
      <c r="B1133" s="62" t="s">
        <v>48966</v>
      </c>
      <c r="C1133" s="57" t="s">
        <v>44743</v>
      </c>
      <c r="D1133" s="57" t="s">
        <v>12050</v>
      </c>
      <c r="E1133" s="131" t="s">
        <v>48967</v>
      </c>
      <c r="F1133" s="131" t="s">
        <v>48968</v>
      </c>
      <c r="G1133" s="131" t="s">
        <v>44854</v>
      </c>
      <c r="H1133" s="131" t="s">
        <v>48969</v>
      </c>
      <c r="I1133" s="131" t="s">
        <v>48970</v>
      </c>
      <c r="J1133" s="131" t="s">
        <v>48971</v>
      </c>
      <c r="K1133" s="131" t="s">
        <v>48971</v>
      </c>
      <c r="L1133" s="62" t="s">
        <v>45700</v>
      </c>
      <c r="M1133" s="66" t="s">
        <v>44643</v>
      </c>
      <c r="N1133" s="70">
        <v>5</v>
      </c>
      <c r="O1133" s="70">
        <v>692</v>
      </c>
      <c r="P1133" s="84">
        <f t="shared" si="27"/>
        <v>3460</v>
      </c>
      <c r="Q1133" s="64" t="s">
        <v>12041</v>
      </c>
      <c r="R1133" s="62" t="s">
        <v>43759</v>
      </c>
      <c r="S1133" s="88">
        <v>591010000</v>
      </c>
      <c r="T1133" s="57">
        <v>0</v>
      </c>
    </row>
    <row r="1134" spans="2:20" ht="27" customHeight="1">
      <c r="B1134" s="62" t="s">
        <v>48972</v>
      </c>
      <c r="C1134" s="57" t="s">
        <v>44743</v>
      </c>
      <c r="D1134" s="57" t="s">
        <v>12050</v>
      </c>
      <c r="E1134" s="131" t="s">
        <v>48973</v>
      </c>
      <c r="F1134" s="131" t="s">
        <v>48968</v>
      </c>
      <c r="G1134" s="131" t="s">
        <v>44854</v>
      </c>
      <c r="H1134" s="131" t="s">
        <v>48974</v>
      </c>
      <c r="I1134" s="131" t="s">
        <v>48975</v>
      </c>
      <c r="J1134" s="131" t="s">
        <v>48976</v>
      </c>
      <c r="K1134" s="131" t="s">
        <v>48976</v>
      </c>
      <c r="L1134" s="62" t="s">
        <v>45700</v>
      </c>
      <c r="M1134" s="66" t="s">
        <v>44643</v>
      </c>
      <c r="N1134" s="70">
        <v>300</v>
      </c>
      <c r="O1134" s="70">
        <v>700</v>
      </c>
      <c r="P1134" s="84">
        <f t="shared" si="27"/>
        <v>210000</v>
      </c>
      <c r="Q1134" s="64" t="s">
        <v>12041</v>
      </c>
      <c r="R1134" s="62" t="s">
        <v>43759</v>
      </c>
      <c r="S1134" s="88">
        <v>591010000</v>
      </c>
      <c r="T1134" s="57">
        <v>0</v>
      </c>
    </row>
    <row r="1135" spans="2:20" ht="27" customHeight="1">
      <c r="B1135" s="62" t="s">
        <v>48977</v>
      </c>
      <c r="C1135" s="57" t="s">
        <v>44743</v>
      </c>
      <c r="D1135" s="57" t="s">
        <v>12050</v>
      </c>
      <c r="E1135" s="131" t="s">
        <v>48978</v>
      </c>
      <c r="F1135" s="131" t="s">
        <v>48968</v>
      </c>
      <c r="G1135" s="131" t="s">
        <v>44854</v>
      </c>
      <c r="H1135" s="131" t="s">
        <v>48979</v>
      </c>
      <c r="I1135" s="131" t="s">
        <v>48980</v>
      </c>
      <c r="J1135" s="131" t="s">
        <v>48981</v>
      </c>
      <c r="K1135" s="131" t="s">
        <v>48981</v>
      </c>
      <c r="L1135" s="62" t="s">
        <v>45700</v>
      </c>
      <c r="M1135" s="66" t="s">
        <v>44643</v>
      </c>
      <c r="N1135" s="70">
        <v>25</v>
      </c>
      <c r="O1135" s="70">
        <v>520</v>
      </c>
      <c r="P1135" s="84">
        <f t="shared" si="27"/>
        <v>13000</v>
      </c>
      <c r="Q1135" s="64" t="s">
        <v>12041</v>
      </c>
      <c r="R1135" s="62" t="s">
        <v>43759</v>
      </c>
      <c r="S1135" s="88">
        <v>591010000</v>
      </c>
      <c r="T1135" s="57">
        <v>0</v>
      </c>
    </row>
    <row r="1136" spans="2:20" ht="27" customHeight="1">
      <c r="B1136" s="62" t="s">
        <v>48982</v>
      </c>
      <c r="C1136" s="57" t="s">
        <v>44743</v>
      </c>
      <c r="D1136" s="57" t="s">
        <v>12050</v>
      </c>
      <c r="E1136" s="131" t="s">
        <v>48983</v>
      </c>
      <c r="F1136" s="131" t="s">
        <v>48968</v>
      </c>
      <c r="G1136" s="131" t="s">
        <v>44854</v>
      </c>
      <c r="H1136" s="131" t="s">
        <v>48984</v>
      </c>
      <c r="I1136" s="131" t="s">
        <v>48985</v>
      </c>
      <c r="J1136" s="131" t="s">
        <v>48986</v>
      </c>
      <c r="K1136" s="131" t="s">
        <v>48986</v>
      </c>
      <c r="L1136" s="62" t="s">
        <v>45700</v>
      </c>
      <c r="M1136" s="66" t="s">
        <v>44643</v>
      </c>
      <c r="N1136" s="70">
        <v>36</v>
      </c>
      <c r="O1136" s="70">
        <v>760</v>
      </c>
      <c r="P1136" s="84">
        <f t="shared" si="27"/>
        <v>27360</v>
      </c>
      <c r="Q1136" s="64" t="s">
        <v>12041</v>
      </c>
      <c r="R1136" s="62" t="s">
        <v>43759</v>
      </c>
      <c r="S1136" s="88">
        <v>591010000</v>
      </c>
      <c r="T1136" s="57">
        <v>0</v>
      </c>
    </row>
    <row r="1137" spans="2:20" ht="27" customHeight="1">
      <c r="B1137" s="62" t="s">
        <v>48987</v>
      </c>
      <c r="C1137" s="57" t="s">
        <v>44743</v>
      </c>
      <c r="D1137" s="57" t="s">
        <v>12050</v>
      </c>
      <c r="E1137" s="131" t="s">
        <v>48988</v>
      </c>
      <c r="F1137" s="131" t="s">
        <v>45713</v>
      </c>
      <c r="G1137" s="131" t="s">
        <v>44632</v>
      </c>
      <c r="H1137" s="131" t="s">
        <v>48989</v>
      </c>
      <c r="I1137" s="131" t="s">
        <v>48990</v>
      </c>
      <c r="J1137" s="131" t="s">
        <v>48991</v>
      </c>
      <c r="K1137" s="131" t="s">
        <v>48991</v>
      </c>
      <c r="L1137" s="62" t="s">
        <v>45700</v>
      </c>
      <c r="M1137" s="66" t="s">
        <v>44643</v>
      </c>
      <c r="N1137" s="70">
        <v>70</v>
      </c>
      <c r="O1137" s="70">
        <v>615</v>
      </c>
      <c r="P1137" s="84">
        <f t="shared" si="27"/>
        <v>43050</v>
      </c>
      <c r="Q1137" s="64" t="s">
        <v>12041</v>
      </c>
      <c r="R1137" s="62" t="s">
        <v>43759</v>
      </c>
      <c r="S1137" s="88">
        <v>591010000</v>
      </c>
      <c r="T1137" s="57">
        <v>0</v>
      </c>
    </row>
    <row r="1138" spans="2:20" ht="27" customHeight="1">
      <c r="B1138" s="62" t="s">
        <v>48992</v>
      </c>
      <c r="C1138" s="57" t="s">
        <v>44743</v>
      </c>
      <c r="D1138" s="58" t="s">
        <v>12050</v>
      </c>
      <c r="E1138" s="68" t="s">
        <v>48993</v>
      </c>
      <c r="F1138" s="68" t="s">
        <v>48994</v>
      </c>
      <c r="G1138" s="68" t="s">
        <v>48994</v>
      </c>
      <c r="H1138" s="63" t="s">
        <v>48995</v>
      </c>
      <c r="I1138" s="68" t="s">
        <v>48996</v>
      </c>
      <c r="J1138" s="68" t="s">
        <v>48997</v>
      </c>
      <c r="K1138" s="68" t="s">
        <v>48998</v>
      </c>
      <c r="L1138" s="62" t="s">
        <v>45700</v>
      </c>
      <c r="M1138" s="58" t="s">
        <v>43871</v>
      </c>
      <c r="N1138" s="77">
        <v>270</v>
      </c>
      <c r="O1138" s="77">
        <v>1859.2592592592594</v>
      </c>
      <c r="P1138" s="83">
        <f t="shared" si="27"/>
        <v>502000</v>
      </c>
      <c r="Q1138" s="64" t="s">
        <v>12041</v>
      </c>
      <c r="R1138" s="58" t="s">
        <v>44901</v>
      </c>
      <c r="S1138" s="58">
        <v>591010000</v>
      </c>
      <c r="T1138" s="58">
        <v>50</v>
      </c>
    </row>
    <row r="1139" spans="2:20" ht="27" customHeight="1">
      <c r="B1139" s="62" t="s">
        <v>48999</v>
      </c>
      <c r="C1139" s="57" t="s">
        <v>44743</v>
      </c>
      <c r="D1139" s="58" t="s">
        <v>12050</v>
      </c>
      <c r="E1139" s="68" t="s">
        <v>48993</v>
      </c>
      <c r="F1139" s="68" t="s">
        <v>48994</v>
      </c>
      <c r="G1139" s="68" t="s">
        <v>48994</v>
      </c>
      <c r="H1139" s="63" t="s">
        <v>48995</v>
      </c>
      <c r="I1139" s="68" t="s">
        <v>48996</v>
      </c>
      <c r="J1139" s="68" t="s">
        <v>49000</v>
      </c>
      <c r="K1139" s="68" t="s">
        <v>49001</v>
      </c>
      <c r="L1139" s="62" t="s">
        <v>45700</v>
      </c>
      <c r="M1139" s="58" t="s">
        <v>43871</v>
      </c>
      <c r="N1139" s="77">
        <v>225</v>
      </c>
      <c r="O1139" s="77">
        <v>1860</v>
      </c>
      <c r="P1139" s="83">
        <f t="shared" si="27"/>
        <v>418500</v>
      </c>
      <c r="Q1139" s="64" t="s">
        <v>12041</v>
      </c>
      <c r="R1139" s="58" t="s">
        <v>44901</v>
      </c>
      <c r="S1139" s="58">
        <v>591010000</v>
      </c>
      <c r="T1139" s="58">
        <v>50</v>
      </c>
    </row>
    <row r="1140" spans="2:20" ht="27" customHeight="1">
      <c r="B1140" s="62" t="s">
        <v>49002</v>
      </c>
      <c r="C1140" s="57" t="s">
        <v>44743</v>
      </c>
      <c r="D1140" s="58" t="s">
        <v>12050</v>
      </c>
      <c r="E1140" s="68" t="s">
        <v>48993</v>
      </c>
      <c r="F1140" s="68" t="s">
        <v>48994</v>
      </c>
      <c r="G1140" s="68" t="s">
        <v>48994</v>
      </c>
      <c r="H1140" s="63" t="s">
        <v>48995</v>
      </c>
      <c r="I1140" s="68" t="s">
        <v>48996</v>
      </c>
      <c r="J1140" s="68" t="s">
        <v>49003</v>
      </c>
      <c r="K1140" s="68" t="s">
        <v>49004</v>
      </c>
      <c r="L1140" s="62" t="s">
        <v>45700</v>
      </c>
      <c r="M1140" s="58" t="s">
        <v>43871</v>
      </c>
      <c r="N1140" s="77">
        <v>135</v>
      </c>
      <c r="O1140" s="77">
        <v>1859.2592592592594</v>
      </c>
      <c r="P1140" s="83">
        <f t="shared" si="27"/>
        <v>251000</v>
      </c>
      <c r="Q1140" s="64" t="s">
        <v>12041</v>
      </c>
      <c r="R1140" s="58" t="s">
        <v>44901</v>
      </c>
      <c r="S1140" s="58">
        <v>591010000</v>
      </c>
      <c r="T1140" s="58">
        <v>50</v>
      </c>
    </row>
    <row r="1141" spans="2:20" ht="27" customHeight="1">
      <c r="B1141" s="62" t="s">
        <v>49005</v>
      </c>
      <c r="C1141" s="57" t="s">
        <v>44743</v>
      </c>
      <c r="D1141" s="58" t="s">
        <v>12050</v>
      </c>
      <c r="E1141" s="68" t="s">
        <v>48993</v>
      </c>
      <c r="F1141" s="68" t="s">
        <v>48994</v>
      </c>
      <c r="G1141" s="68" t="s">
        <v>48994</v>
      </c>
      <c r="H1141" s="63" t="s">
        <v>48995</v>
      </c>
      <c r="I1141" s="68" t="s">
        <v>48996</v>
      </c>
      <c r="J1141" s="68" t="s">
        <v>49006</v>
      </c>
      <c r="K1141" s="68" t="s">
        <v>49007</v>
      </c>
      <c r="L1141" s="62" t="s">
        <v>45700</v>
      </c>
      <c r="M1141" s="58" t="s">
        <v>43871</v>
      </c>
      <c r="N1141" s="77">
        <v>180</v>
      </c>
      <c r="O1141" s="77">
        <v>1861.1111111111111</v>
      </c>
      <c r="P1141" s="83">
        <f t="shared" si="27"/>
        <v>335000</v>
      </c>
      <c r="Q1141" s="64" t="s">
        <v>12041</v>
      </c>
      <c r="R1141" s="58" t="s">
        <v>44901</v>
      </c>
      <c r="S1141" s="58">
        <v>591010000</v>
      </c>
      <c r="T1141" s="58">
        <v>50</v>
      </c>
    </row>
    <row r="1142" spans="2:20" ht="27" customHeight="1">
      <c r="B1142" s="62" t="s">
        <v>49008</v>
      </c>
      <c r="C1142" s="57" t="s">
        <v>44743</v>
      </c>
      <c r="D1142" s="58" t="s">
        <v>12050</v>
      </c>
      <c r="E1142" s="68" t="s">
        <v>48993</v>
      </c>
      <c r="F1142" s="68" t="s">
        <v>48994</v>
      </c>
      <c r="G1142" s="68" t="s">
        <v>48994</v>
      </c>
      <c r="H1142" s="63" t="s">
        <v>48995</v>
      </c>
      <c r="I1142" s="68" t="s">
        <v>48996</v>
      </c>
      <c r="J1142" s="68" t="s">
        <v>49009</v>
      </c>
      <c r="K1142" s="68" t="s">
        <v>49010</v>
      </c>
      <c r="L1142" s="62" t="s">
        <v>45700</v>
      </c>
      <c r="M1142" s="58" t="s">
        <v>43871</v>
      </c>
      <c r="N1142" s="77">
        <v>90</v>
      </c>
      <c r="O1142" s="77">
        <v>1866.6666666666667</v>
      </c>
      <c r="P1142" s="83">
        <f t="shared" si="27"/>
        <v>168000</v>
      </c>
      <c r="Q1142" s="64" t="s">
        <v>12041</v>
      </c>
      <c r="R1142" s="58" t="s">
        <v>44901</v>
      </c>
      <c r="S1142" s="58">
        <v>591010000</v>
      </c>
      <c r="T1142" s="58">
        <v>50</v>
      </c>
    </row>
    <row r="1143" spans="2:20" ht="27" customHeight="1">
      <c r="B1143" s="62" t="s">
        <v>49011</v>
      </c>
      <c r="C1143" s="57" t="s">
        <v>44743</v>
      </c>
      <c r="D1143" s="58" t="s">
        <v>12050</v>
      </c>
      <c r="E1143" s="63" t="s">
        <v>49012</v>
      </c>
      <c r="F1143" s="68" t="s">
        <v>49013</v>
      </c>
      <c r="G1143" s="63" t="s">
        <v>49014</v>
      </c>
      <c r="H1143" s="68" t="s">
        <v>49015</v>
      </c>
      <c r="I1143" s="63" t="s">
        <v>49016</v>
      </c>
      <c r="J1143" s="63" t="s">
        <v>49017</v>
      </c>
      <c r="K1143" s="63" t="s">
        <v>49017</v>
      </c>
      <c r="L1143" s="62" t="s">
        <v>45700</v>
      </c>
      <c r="M1143" s="68" t="s">
        <v>43499</v>
      </c>
      <c r="N1143" s="77">
        <v>6</v>
      </c>
      <c r="O1143" s="77">
        <v>91000</v>
      </c>
      <c r="P1143" s="83">
        <f t="shared" si="27"/>
        <v>546000</v>
      </c>
      <c r="Q1143" s="64" t="s">
        <v>12041</v>
      </c>
      <c r="R1143" s="119" t="s">
        <v>49018</v>
      </c>
      <c r="S1143" s="58">
        <v>591010000</v>
      </c>
      <c r="T1143" s="58">
        <v>50</v>
      </c>
    </row>
    <row r="1144" spans="2:20" ht="27" customHeight="1">
      <c r="B1144" s="62" t="s">
        <v>49019</v>
      </c>
      <c r="C1144" s="57" t="s">
        <v>44743</v>
      </c>
      <c r="D1144" s="58" t="s">
        <v>12050</v>
      </c>
      <c r="E1144" s="63" t="s">
        <v>49020</v>
      </c>
      <c r="F1144" s="68" t="s">
        <v>49021</v>
      </c>
      <c r="G1144" s="63" t="s">
        <v>49022</v>
      </c>
      <c r="H1144" s="68" t="s">
        <v>49023</v>
      </c>
      <c r="I1144" s="63" t="s">
        <v>49024</v>
      </c>
      <c r="J1144" s="63" t="s">
        <v>49025</v>
      </c>
      <c r="K1144" s="63" t="s">
        <v>49025</v>
      </c>
      <c r="L1144" s="62" t="s">
        <v>45700</v>
      </c>
      <c r="M1144" s="68" t="s">
        <v>43499</v>
      </c>
      <c r="N1144" s="77">
        <v>6</v>
      </c>
      <c r="O1144" s="77">
        <v>20000</v>
      </c>
      <c r="P1144" s="83">
        <f t="shared" si="27"/>
        <v>120000</v>
      </c>
      <c r="Q1144" s="64" t="s">
        <v>12041</v>
      </c>
      <c r="R1144" s="119" t="s">
        <v>49018</v>
      </c>
      <c r="S1144" s="58">
        <v>591010000</v>
      </c>
      <c r="T1144" s="58">
        <v>50</v>
      </c>
    </row>
    <row r="1145" spans="2:20" ht="27" customHeight="1">
      <c r="B1145" s="62" t="s">
        <v>49026</v>
      </c>
      <c r="C1145" s="57" t="s">
        <v>44743</v>
      </c>
      <c r="D1145" s="58" t="s">
        <v>12050</v>
      </c>
      <c r="E1145" s="63" t="s">
        <v>49027</v>
      </c>
      <c r="F1145" s="63" t="s">
        <v>49028</v>
      </c>
      <c r="G1145" s="63" t="s">
        <v>49029</v>
      </c>
      <c r="H1145" s="63" t="s">
        <v>49030</v>
      </c>
      <c r="I1145" s="63" t="s">
        <v>49031</v>
      </c>
      <c r="J1145" s="68" t="s">
        <v>49032</v>
      </c>
      <c r="K1145" s="68" t="s">
        <v>49032</v>
      </c>
      <c r="L1145" s="62" t="s">
        <v>45700</v>
      </c>
      <c r="M1145" s="63" t="s">
        <v>43871</v>
      </c>
      <c r="N1145" s="77">
        <v>10</v>
      </c>
      <c r="O1145" s="77">
        <v>3000</v>
      </c>
      <c r="P1145" s="83">
        <f t="shared" si="27"/>
        <v>30000</v>
      </c>
      <c r="Q1145" s="71" t="s">
        <v>12041</v>
      </c>
      <c r="R1145" s="58" t="s">
        <v>49033</v>
      </c>
      <c r="S1145" s="58">
        <v>591010000</v>
      </c>
      <c r="T1145" s="58">
        <v>50</v>
      </c>
    </row>
    <row r="1146" spans="2:20" ht="27" customHeight="1">
      <c r="B1146" s="62" t="s">
        <v>49034</v>
      </c>
      <c r="C1146" s="57" t="s">
        <v>44743</v>
      </c>
      <c r="D1146" s="58" t="s">
        <v>12050</v>
      </c>
      <c r="E1146" s="63" t="s">
        <v>49027</v>
      </c>
      <c r="F1146" s="63" t="s">
        <v>49028</v>
      </c>
      <c r="G1146" s="63" t="s">
        <v>49029</v>
      </c>
      <c r="H1146" s="63" t="s">
        <v>49030</v>
      </c>
      <c r="I1146" s="63" t="s">
        <v>49031</v>
      </c>
      <c r="J1146" s="68" t="s">
        <v>49035</v>
      </c>
      <c r="K1146" s="68" t="s">
        <v>49035</v>
      </c>
      <c r="L1146" s="62" t="s">
        <v>45700</v>
      </c>
      <c r="M1146" s="63" t="s">
        <v>43871</v>
      </c>
      <c r="N1146" s="77">
        <v>10</v>
      </c>
      <c r="O1146" s="77">
        <v>3000</v>
      </c>
      <c r="P1146" s="83">
        <f t="shared" si="27"/>
        <v>30000</v>
      </c>
      <c r="Q1146" s="71" t="s">
        <v>12041</v>
      </c>
      <c r="R1146" s="58" t="s">
        <v>49033</v>
      </c>
      <c r="S1146" s="58">
        <v>591010000</v>
      </c>
      <c r="T1146" s="58">
        <v>50</v>
      </c>
    </row>
    <row r="1147" spans="2:20" ht="27" customHeight="1">
      <c r="B1147" s="62" t="s">
        <v>49036</v>
      </c>
      <c r="C1147" s="57" t="s">
        <v>44743</v>
      </c>
      <c r="D1147" s="58" t="s">
        <v>12050</v>
      </c>
      <c r="E1147" s="63" t="s">
        <v>49027</v>
      </c>
      <c r="F1147" s="63" t="s">
        <v>49028</v>
      </c>
      <c r="G1147" s="63" t="s">
        <v>49029</v>
      </c>
      <c r="H1147" s="63" t="s">
        <v>49030</v>
      </c>
      <c r="I1147" s="111" t="s">
        <v>49031</v>
      </c>
      <c r="J1147" s="68" t="s">
        <v>49037</v>
      </c>
      <c r="K1147" s="68" t="s">
        <v>49037</v>
      </c>
      <c r="L1147" s="62" t="s">
        <v>45700</v>
      </c>
      <c r="M1147" s="63" t="s">
        <v>43871</v>
      </c>
      <c r="N1147" s="77">
        <v>10</v>
      </c>
      <c r="O1147" s="77">
        <v>3000</v>
      </c>
      <c r="P1147" s="83">
        <f t="shared" si="27"/>
        <v>30000</v>
      </c>
      <c r="Q1147" s="71" t="s">
        <v>12041</v>
      </c>
      <c r="R1147" s="58" t="s">
        <v>49033</v>
      </c>
      <c r="S1147" s="58">
        <v>591010000</v>
      </c>
      <c r="T1147" s="58">
        <v>50</v>
      </c>
    </row>
    <row r="1148" spans="2:20" ht="27" customHeight="1">
      <c r="B1148" s="62" t="s">
        <v>49038</v>
      </c>
      <c r="C1148" s="57" t="s">
        <v>44743</v>
      </c>
      <c r="D1148" s="58" t="s">
        <v>12050</v>
      </c>
      <c r="E1148" s="63" t="s">
        <v>46801</v>
      </c>
      <c r="F1148" s="63" t="s">
        <v>49039</v>
      </c>
      <c r="G1148" s="63" t="s">
        <v>46803</v>
      </c>
      <c r="H1148" s="63" t="s">
        <v>49040</v>
      </c>
      <c r="I1148" s="63" t="s">
        <v>46805</v>
      </c>
      <c r="J1148" s="75" t="s">
        <v>49041</v>
      </c>
      <c r="K1148" s="75" t="s">
        <v>49041</v>
      </c>
      <c r="L1148" s="62" t="s">
        <v>45700</v>
      </c>
      <c r="M1148" s="68" t="s">
        <v>43499</v>
      </c>
      <c r="N1148" s="77">
        <v>11</v>
      </c>
      <c r="O1148" s="77">
        <v>28100</v>
      </c>
      <c r="P1148" s="83">
        <f>IFERROR(N1148*O1148,0)</f>
        <v>309100</v>
      </c>
      <c r="Q1148" s="64" t="s">
        <v>12041</v>
      </c>
      <c r="R1148" s="64" t="s">
        <v>43500</v>
      </c>
      <c r="S1148" s="58">
        <v>591010000</v>
      </c>
      <c r="T1148" s="58">
        <v>100</v>
      </c>
    </row>
    <row r="1149" spans="2:20" ht="27" customHeight="1">
      <c r="B1149" s="62" t="s">
        <v>49042</v>
      </c>
      <c r="C1149" s="57" t="s">
        <v>44743</v>
      </c>
      <c r="D1149" s="58" t="s">
        <v>12050</v>
      </c>
      <c r="E1149" s="63" t="s">
        <v>48372</v>
      </c>
      <c r="F1149" s="63" t="s">
        <v>43582</v>
      </c>
      <c r="G1149" s="63" t="s">
        <v>43583</v>
      </c>
      <c r="H1149" s="63" t="s">
        <v>49043</v>
      </c>
      <c r="I1149" s="63" t="s">
        <v>48374</v>
      </c>
      <c r="J1149" s="75" t="s">
        <v>49044</v>
      </c>
      <c r="K1149" s="75" t="s">
        <v>49044</v>
      </c>
      <c r="L1149" s="62" t="s">
        <v>45700</v>
      </c>
      <c r="M1149" s="68" t="s">
        <v>48377</v>
      </c>
      <c r="N1149" s="77">
        <v>1</v>
      </c>
      <c r="O1149" s="77">
        <v>10700</v>
      </c>
      <c r="P1149" s="83">
        <f>IFERROR(N1149*O1149,0)</f>
        <v>10700</v>
      </c>
      <c r="Q1149" s="64" t="s">
        <v>12041</v>
      </c>
      <c r="R1149" s="64" t="s">
        <v>43500</v>
      </c>
      <c r="S1149" s="58">
        <v>591010000</v>
      </c>
      <c r="T1149" s="58">
        <v>100</v>
      </c>
    </row>
    <row r="1150" spans="2:20" ht="27" customHeight="1">
      <c r="B1150" s="62" t="s">
        <v>49045</v>
      </c>
      <c r="C1150" s="57" t="s">
        <v>44743</v>
      </c>
      <c r="D1150" s="58" t="s">
        <v>12050</v>
      </c>
      <c r="E1150" s="63" t="s">
        <v>43998</v>
      </c>
      <c r="F1150" s="68" t="s">
        <v>49046</v>
      </c>
      <c r="G1150" s="63" t="s">
        <v>43995</v>
      </c>
      <c r="H1150" s="63" t="s">
        <v>45823</v>
      </c>
      <c r="I1150" s="63" t="s">
        <v>43999</v>
      </c>
      <c r="J1150" s="75" t="s">
        <v>49047</v>
      </c>
      <c r="K1150" s="75" t="s">
        <v>49047</v>
      </c>
      <c r="L1150" s="62" t="s">
        <v>45700</v>
      </c>
      <c r="M1150" s="68" t="s">
        <v>43499</v>
      </c>
      <c r="N1150" s="77">
        <v>4</v>
      </c>
      <c r="O1150" s="77">
        <v>10000</v>
      </c>
      <c r="P1150" s="83">
        <f t="shared" ref="P1150" si="28">IFERROR(N1150*O1150,0)</f>
        <v>40000</v>
      </c>
      <c r="Q1150" s="64" t="s">
        <v>12041</v>
      </c>
      <c r="R1150" s="71" t="s">
        <v>49048</v>
      </c>
      <c r="S1150" s="58">
        <v>591010000</v>
      </c>
      <c r="T1150" s="58">
        <v>0</v>
      </c>
    </row>
    <row r="1151" spans="2:20" ht="27" customHeight="1">
      <c r="B1151" s="62" t="s">
        <v>49049</v>
      </c>
      <c r="C1151" s="57" t="s">
        <v>44743</v>
      </c>
      <c r="D1151" s="58" t="s">
        <v>12050</v>
      </c>
      <c r="E1151" s="68" t="s">
        <v>49050</v>
      </c>
      <c r="F1151" s="68" t="s">
        <v>49051</v>
      </c>
      <c r="G1151" s="63" t="s">
        <v>49052</v>
      </c>
      <c r="H1151" s="68" t="s">
        <v>49053</v>
      </c>
      <c r="I1151" s="63" t="s">
        <v>49054</v>
      </c>
      <c r="J1151" s="65" t="s">
        <v>49055</v>
      </c>
      <c r="K1151" s="68" t="s">
        <v>49056</v>
      </c>
      <c r="L1151" s="62" t="s">
        <v>45700</v>
      </c>
      <c r="M1151" s="68" t="s">
        <v>44468</v>
      </c>
      <c r="N1151" s="77">
        <v>0.25</v>
      </c>
      <c r="O1151" s="77">
        <v>1460000</v>
      </c>
      <c r="P1151" s="83">
        <f>IFERROR(N1151*O1151,0)</f>
        <v>365000</v>
      </c>
      <c r="Q1151" s="64" t="s">
        <v>49057</v>
      </c>
      <c r="R1151" s="68" t="s">
        <v>48737</v>
      </c>
      <c r="S1151" s="58">
        <v>591010000</v>
      </c>
      <c r="T1151" s="58">
        <v>100</v>
      </c>
    </row>
    <row r="1152" spans="2:20" ht="27" customHeight="1">
      <c r="B1152" s="62" t="s">
        <v>49058</v>
      </c>
      <c r="C1152" s="57" t="s">
        <v>44743</v>
      </c>
      <c r="D1152" s="58" t="s">
        <v>12050</v>
      </c>
      <c r="E1152" s="68" t="s">
        <v>49059</v>
      </c>
      <c r="F1152" s="68" t="s">
        <v>49060</v>
      </c>
      <c r="G1152" s="63" t="s">
        <v>49061</v>
      </c>
      <c r="H1152" s="68" t="s">
        <v>49062</v>
      </c>
      <c r="I1152" s="63" t="s">
        <v>49063</v>
      </c>
      <c r="J1152" s="65" t="s">
        <v>49064</v>
      </c>
      <c r="K1152" s="68" t="s">
        <v>49065</v>
      </c>
      <c r="L1152" s="62" t="s">
        <v>45700</v>
      </c>
      <c r="M1152" s="68" t="s">
        <v>49066</v>
      </c>
      <c r="N1152" s="77">
        <v>42.2</v>
      </c>
      <c r="O1152" s="77">
        <v>15500</v>
      </c>
      <c r="P1152" s="83">
        <f t="shared" ref="P1152" si="29">IFERROR(N1152*O1152,0)</f>
        <v>654100</v>
      </c>
      <c r="Q1152" s="64" t="s">
        <v>12041</v>
      </c>
      <c r="R1152" s="68" t="s">
        <v>48737</v>
      </c>
      <c r="S1152" s="58">
        <v>591010000</v>
      </c>
      <c r="T1152" s="58">
        <v>100</v>
      </c>
    </row>
    <row r="1153" spans="2:20" ht="27" customHeight="1">
      <c r="B1153" s="62" t="s">
        <v>49067</v>
      </c>
      <c r="C1153" s="57" t="s">
        <v>44743</v>
      </c>
      <c r="D1153" s="57" t="s">
        <v>12050</v>
      </c>
      <c r="E1153" s="64" t="s">
        <v>44354</v>
      </c>
      <c r="F1153" s="68" t="s">
        <v>44355</v>
      </c>
      <c r="G1153" s="68" t="s">
        <v>44355</v>
      </c>
      <c r="H1153" s="62" t="s">
        <v>48930</v>
      </c>
      <c r="I1153" s="62" t="s">
        <v>44356</v>
      </c>
      <c r="J1153" s="62"/>
      <c r="K1153" s="62"/>
      <c r="L1153" s="62" t="s">
        <v>45700</v>
      </c>
      <c r="M1153" s="66" t="s">
        <v>44163</v>
      </c>
      <c r="N1153" s="72">
        <v>6900</v>
      </c>
      <c r="O1153" s="72">
        <v>150</v>
      </c>
      <c r="P1153" s="77">
        <f>IFERROR(N1153*O1153,0)</f>
        <v>1035000</v>
      </c>
      <c r="Q1153" s="71" t="s">
        <v>12041</v>
      </c>
      <c r="R1153" s="71" t="s">
        <v>46159</v>
      </c>
      <c r="S1153" s="88">
        <v>591010000</v>
      </c>
      <c r="T1153" s="57">
        <v>100</v>
      </c>
    </row>
    <row r="1154" spans="2:20" ht="27" customHeight="1">
      <c r="B1154" s="62" t="s">
        <v>49068</v>
      </c>
      <c r="C1154" s="57" t="s">
        <v>44743</v>
      </c>
      <c r="D1154" s="57" t="s">
        <v>12050</v>
      </c>
      <c r="E1154" s="64" t="s">
        <v>44349</v>
      </c>
      <c r="F1154" s="68" t="s">
        <v>48932</v>
      </c>
      <c r="G1154" s="62" t="s">
        <v>44351</v>
      </c>
      <c r="H1154" s="62" t="s">
        <v>48933</v>
      </c>
      <c r="I1154" s="62" t="s">
        <v>44353</v>
      </c>
      <c r="J1154" s="62"/>
      <c r="K1154" s="62"/>
      <c r="L1154" s="62" t="s">
        <v>45700</v>
      </c>
      <c r="M1154" s="66" t="s">
        <v>44163</v>
      </c>
      <c r="N1154" s="72">
        <v>6900</v>
      </c>
      <c r="O1154" s="72">
        <v>190</v>
      </c>
      <c r="P1154" s="77">
        <f>IFERROR(N1154*O1154,0)</f>
        <v>1311000</v>
      </c>
      <c r="Q1154" s="71" t="s">
        <v>12041</v>
      </c>
      <c r="R1154" s="71" t="s">
        <v>46159</v>
      </c>
      <c r="S1154" s="88">
        <v>591010000</v>
      </c>
      <c r="T1154" s="57">
        <v>100</v>
      </c>
    </row>
    <row r="1155" spans="2:20" ht="27" customHeight="1">
      <c r="B1155" s="62" t="s">
        <v>49069</v>
      </c>
      <c r="C1155" s="57" t="s">
        <v>44743</v>
      </c>
      <c r="D1155" s="57" t="s">
        <v>12050</v>
      </c>
      <c r="E1155" s="62" t="s">
        <v>49070</v>
      </c>
      <c r="F1155" s="62" t="s">
        <v>49071</v>
      </c>
      <c r="G1155" s="62" t="s">
        <v>49072</v>
      </c>
      <c r="H1155" s="62" t="s">
        <v>49073</v>
      </c>
      <c r="I1155" s="62" t="s">
        <v>44423</v>
      </c>
      <c r="J1155" s="62" t="s">
        <v>49074</v>
      </c>
      <c r="K1155" s="62" t="s">
        <v>49075</v>
      </c>
      <c r="L1155" s="62" t="s">
        <v>45700</v>
      </c>
      <c r="M1155" s="66" t="s">
        <v>43499</v>
      </c>
      <c r="N1155" s="72">
        <v>2</v>
      </c>
      <c r="O1155" s="72">
        <v>8500</v>
      </c>
      <c r="P1155" s="83">
        <f t="shared" ref="P1155:P1218" si="30">IFERROR(N1155*O1155,0)</f>
        <v>17000</v>
      </c>
      <c r="Q1155" s="71" t="s">
        <v>12041</v>
      </c>
      <c r="R1155" s="71" t="s">
        <v>46159</v>
      </c>
      <c r="S1155" s="88">
        <v>591010000</v>
      </c>
      <c r="T1155" s="57">
        <v>100</v>
      </c>
    </row>
    <row r="1156" spans="2:20" ht="27" customHeight="1">
      <c r="B1156" s="62" t="s">
        <v>49076</v>
      </c>
      <c r="C1156" s="57" t="s">
        <v>44743</v>
      </c>
      <c r="D1156" s="57" t="s">
        <v>12050</v>
      </c>
      <c r="E1156" s="62" t="s">
        <v>49077</v>
      </c>
      <c r="F1156" s="62" t="s">
        <v>49078</v>
      </c>
      <c r="G1156" s="61" t="s">
        <v>49079</v>
      </c>
      <c r="H1156" s="62" t="s">
        <v>49080</v>
      </c>
      <c r="I1156" s="61" t="s">
        <v>49081</v>
      </c>
      <c r="J1156" s="62" t="s">
        <v>49082</v>
      </c>
      <c r="K1156" s="64" t="s">
        <v>49083</v>
      </c>
      <c r="L1156" s="62" t="s">
        <v>45700</v>
      </c>
      <c r="M1156" s="66" t="s">
        <v>43499</v>
      </c>
      <c r="N1156" s="72">
        <v>1</v>
      </c>
      <c r="O1156" s="72">
        <v>9000</v>
      </c>
      <c r="P1156" s="83">
        <f t="shared" si="30"/>
        <v>9000</v>
      </c>
      <c r="Q1156" s="71" t="s">
        <v>12041</v>
      </c>
      <c r="R1156" s="71" t="s">
        <v>46159</v>
      </c>
      <c r="S1156" s="88">
        <v>591010000</v>
      </c>
      <c r="T1156" s="57">
        <v>100</v>
      </c>
    </row>
    <row r="1157" spans="2:20" ht="27" customHeight="1">
      <c r="B1157" s="62" t="s">
        <v>49084</v>
      </c>
      <c r="C1157" s="57" t="s">
        <v>44743</v>
      </c>
      <c r="D1157" s="57" t="s">
        <v>12050</v>
      </c>
      <c r="E1157" s="62" t="s">
        <v>49085</v>
      </c>
      <c r="F1157" s="62" t="s">
        <v>49086</v>
      </c>
      <c r="G1157" s="61" t="s">
        <v>49079</v>
      </c>
      <c r="H1157" s="62" t="s">
        <v>49087</v>
      </c>
      <c r="I1157" s="61" t="s">
        <v>49088</v>
      </c>
      <c r="J1157" s="62" t="s">
        <v>49082</v>
      </c>
      <c r="K1157" s="64" t="s">
        <v>49083</v>
      </c>
      <c r="L1157" s="62" t="s">
        <v>45700</v>
      </c>
      <c r="M1157" s="66" t="s">
        <v>43499</v>
      </c>
      <c r="N1157" s="72">
        <v>1</v>
      </c>
      <c r="O1157" s="72">
        <v>9000</v>
      </c>
      <c r="P1157" s="83">
        <f t="shared" si="30"/>
        <v>9000</v>
      </c>
      <c r="Q1157" s="71" t="s">
        <v>12041</v>
      </c>
      <c r="R1157" s="71" t="s">
        <v>46159</v>
      </c>
      <c r="S1157" s="88">
        <v>591010000</v>
      </c>
      <c r="T1157" s="57">
        <v>100</v>
      </c>
    </row>
    <row r="1158" spans="2:20" ht="27" customHeight="1">
      <c r="B1158" s="62" t="s">
        <v>49089</v>
      </c>
      <c r="C1158" s="57" t="s">
        <v>44743</v>
      </c>
      <c r="D1158" s="57" t="s">
        <v>12050</v>
      </c>
      <c r="E1158" s="62" t="s">
        <v>49090</v>
      </c>
      <c r="F1158" s="62" t="s">
        <v>49091</v>
      </c>
      <c r="G1158" s="61" t="s">
        <v>49092</v>
      </c>
      <c r="H1158" s="62" t="s">
        <v>49093</v>
      </c>
      <c r="I1158" s="61" t="s">
        <v>49094</v>
      </c>
      <c r="J1158" s="62" t="s">
        <v>49095</v>
      </c>
      <c r="K1158" s="64" t="s">
        <v>49096</v>
      </c>
      <c r="L1158" s="62" t="s">
        <v>45700</v>
      </c>
      <c r="M1158" s="66" t="s">
        <v>43499</v>
      </c>
      <c r="N1158" s="72">
        <v>2</v>
      </c>
      <c r="O1158" s="72">
        <v>2000</v>
      </c>
      <c r="P1158" s="83">
        <f t="shared" si="30"/>
        <v>4000</v>
      </c>
      <c r="Q1158" s="71" t="s">
        <v>12041</v>
      </c>
      <c r="R1158" s="71" t="s">
        <v>46159</v>
      </c>
      <c r="S1158" s="88">
        <v>591010000</v>
      </c>
      <c r="T1158" s="57">
        <v>100</v>
      </c>
    </row>
    <row r="1159" spans="2:20" ht="27" customHeight="1">
      <c r="B1159" s="62" t="s">
        <v>49097</v>
      </c>
      <c r="C1159" s="57" t="s">
        <v>44743</v>
      </c>
      <c r="D1159" s="57" t="s">
        <v>12050</v>
      </c>
      <c r="E1159" s="62" t="s">
        <v>49098</v>
      </c>
      <c r="F1159" s="62" t="s">
        <v>49099</v>
      </c>
      <c r="G1159" s="61" t="s">
        <v>49100</v>
      </c>
      <c r="H1159" s="62" t="s">
        <v>49101</v>
      </c>
      <c r="I1159" s="61" t="s">
        <v>44423</v>
      </c>
      <c r="J1159" s="62" t="s">
        <v>49102</v>
      </c>
      <c r="K1159" s="64" t="s">
        <v>49103</v>
      </c>
      <c r="L1159" s="62" t="s">
        <v>45700</v>
      </c>
      <c r="M1159" s="66" t="s">
        <v>43499</v>
      </c>
      <c r="N1159" s="72">
        <v>2</v>
      </c>
      <c r="O1159" s="72">
        <v>12000</v>
      </c>
      <c r="P1159" s="83">
        <f t="shared" si="30"/>
        <v>24000</v>
      </c>
      <c r="Q1159" s="71" t="s">
        <v>12041</v>
      </c>
      <c r="R1159" s="71" t="s">
        <v>46159</v>
      </c>
      <c r="S1159" s="88">
        <v>591010000</v>
      </c>
      <c r="T1159" s="57">
        <v>100</v>
      </c>
    </row>
    <row r="1160" spans="2:20" ht="27" customHeight="1">
      <c r="B1160" s="62" t="s">
        <v>49104</v>
      </c>
      <c r="C1160" s="57" t="s">
        <v>44743</v>
      </c>
      <c r="D1160" s="57" t="s">
        <v>12050</v>
      </c>
      <c r="E1160" s="62" t="s">
        <v>49105</v>
      </c>
      <c r="F1160" s="62" t="s">
        <v>49106</v>
      </c>
      <c r="G1160" s="61" t="s">
        <v>49107</v>
      </c>
      <c r="H1160" s="62" t="s">
        <v>49108</v>
      </c>
      <c r="I1160" s="61" t="s">
        <v>49109</v>
      </c>
      <c r="J1160" s="62" t="s">
        <v>49110</v>
      </c>
      <c r="K1160" s="64" t="s">
        <v>49111</v>
      </c>
      <c r="L1160" s="62" t="s">
        <v>45700</v>
      </c>
      <c r="M1160" s="66" t="s">
        <v>44467</v>
      </c>
      <c r="N1160" s="72">
        <v>2</v>
      </c>
      <c r="O1160" s="72">
        <v>3000</v>
      </c>
      <c r="P1160" s="83">
        <f t="shared" si="30"/>
        <v>6000</v>
      </c>
      <c r="Q1160" s="71" t="s">
        <v>12041</v>
      </c>
      <c r="R1160" s="71" t="s">
        <v>46159</v>
      </c>
      <c r="S1160" s="88">
        <v>591010000</v>
      </c>
      <c r="T1160" s="57">
        <v>100</v>
      </c>
    </row>
    <row r="1161" spans="2:20" ht="27" customHeight="1">
      <c r="B1161" s="62" t="s">
        <v>49112</v>
      </c>
      <c r="C1161" s="57" t="s">
        <v>44743</v>
      </c>
      <c r="D1161" s="57" t="s">
        <v>12050</v>
      </c>
      <c r="E1161" s="62" t="s">
        <v>49113</v>
      </c>
      <c r="F1161" s="62" t="s">
        <v>49114</v>
      </c>
      <c r="G1161" s="61" t="s">
        <v>46592</v>
      </c>
      <c r="H1161" s="62" t="s">
        <v>49115</v>
      </c>
      <c r="I1161" s="61" t="s">
        <v>49116</v>
      </c>
      <c r="J1161" s="62" t="s">
        <v>49117</v>
      </c>
      <c r="K1161" s="64" t="s">
        <v>49118</v>
      </c>
      <c r="L1161" s="62" t="s">
        <v>45700</v>
      </c>
      <c r="M1161" s="66" t="s">
        <v>44467</v>
      </c>
      <c r="N1161" s="72">
        <v>1</v>
      </c>
      <c r="O1161" s="72">
        <v>6500</v>
      </c>
      <c r="P1161" s="83">
        <f t="shared" si="30"/>
        <v>6500</v>
      </c>
      <c r="Q1161" s="71" t="s">
        <v>12041</v>
      </c>
      <c r="R1161" s="71" t="s">
        <v>46159</v>
      </c>
      <c r="S1161" s="88">
        <v>591010000</v>
      </c>
      <c r="T1161" s="57">
        <v>100</v>
      </c>
    </row>
    <row r="1162" spans="2:20" ht="27" customHeight="1">
      <c r="B1162" s="62" t="s">
        <v>49119</v>
      </c>
      <c r="C1162" s="57" t="s">
        <v>44743</v>
      </c>
      <c r="D1162" s="58" t="s">
        <v>12050</v>
      </c>
      <c r="E1162" s="63" t="s">
        <v>49120</v>
      </c>
      <c r="F1162" s="63" t="s">
        <v>49121</v>
      </c>
      <c r="G1162" s="63" t="s">
        <v>49121</v>
      </c>
      <c r="H1162" s="63" t="s">
        <v>48602</v>
      </c>
      <c r="I1162" s="63" t="s">
        <v>49122</v>
      </c>
      <c r="J1162" s="75"/>
      <c r="K1162" s="75"/>
      <c r="L1162" s="62" t="s">
        <v>45700</v>
      </c>
      <c r="M1162" s="68" t="s">
        <v>43499</v>
      </c>
      <c r="N1162" s="77">
        <v>3</v>
      </c>
      <c r="O1162" s="77">
        <v>41100</v>
      </c>
      <c r="P1162" s="83">
        <f t="shared" si="30"/>
        <v>123300</v>
      </c>
      <c r="Q1162" s="64" t="s">
        <v>12041</v>
      </c>
      <c r="R1162" s="73" t="s">
        <v>45689</v>
      </c>
      <c r="S1162" s="58">
        <v>591010000</v>
      </c>
      <c r="T1162" s="58">
        <v>100</v>
      </c>
    </row>
    <row r="1163" spans="2:20" ht="27" customHeight="1">
      <c r="B1163" s="62" t="s">
        <v>49123</v>
      </c>
      <c r="C1163" s="57" t="s">
        <v>44743</v>
      </c>
      <c r="D1163" s="58" t="s">
        <v>12050</v>
      </c>
      <c r="E1163" s="63" t="s">
        <v>49124</v>
      </c>
      <c r="F1163" s="63" t="s">
        <v>49125</v>
      </c>
      <c r="G1163" s="63" t="s">
        <v>49125</v>
      </c>
      <c r="H1163" s="63" t="s">
        <v>49126</v>
      </c>
      <c r="I1163" s="63" t="s">
        <v>49127</v>
      </c>
      <c r="J1163" s="63"/>
      <c r="K1163" s="63"/>
      <c r="L1163" s="62" t="s">
        <v>45700</v>
      </c>
      <c r="M1163" s="68" t="s">
        <v>43499</v>
      </c>
      <c r="N1163" s="77">
        <v>2</v>
      </c>
      <c r="O1163" s="77">
        <v>230000</v>
      </c>
      <c r="P1163" s="83">
        <f t="shared" si="30"/>
        <v>460000</v>
      </c>
      <c r="Q1163" s="64" t="s">
        <v>12041</v>
      </c>
      <c r="R1163" s="73" t="s">
        <v>45689</v>
      </c>
      <c r="S1163" s="58">
        <v>591010000</v>
      </c>
      <c r="T1163" s="58">
        <v>100</v>
      </c>
    </row>
    <row r="1164" spans="2:20" ht="27" customHeight="1">
      <c r="B1164" s="62" t="s">
        <v>49128</v>
      </c>
      <c r="C1164" s="57" t="s">
        <v>44743</v>
      </c>
      <c r="D1164" s="58" t="s">
        <v>12050</v>
      </c>
      <c r="E1164" s="68" t="s">
        <v>49129</v>
      </c>
      <c r="F1164" s="68" t="s">
        <v>49130</v>
      </c>
      <c r="G1164" s="68" t="s">
        <v>49131</v>
      </c>
      <c r="H1164" s="68" t="s">
        <v>49132</v>
      </c>
      <c r="I1164" s="68" t="s">
        <v>49133</v>
      </c>
      <c r="J1164" s="68" t="s">
        <v>49134</v>
      </c>
      <c r="K1164" s="68" t="s">
        <v>49135</v>
      </c>
      <c r="L1164" s="62" t="s">
        <v>45700</v>
      </c>
      <c r="M1164" s="68" t="s">
        <v>43499</v>
      </c>
      <c r="N1164" s="77">
        <v>300</v>
      </c>
      <c r="O1164" s="77">
        <v>13</v>
      </c>
      <c r="P1164" s="83">
        <f t="shared" si="30"/>
        <v>3900</v>
      </c>
      <c r="Q1164" s="64" t="s">
        <v>12041</v>
      </c>
      <c r="R1164" s="68" t="s">
        <v>46558</v>
      </c>
      <c r="S1164" s="58">
        <v>591010000</v>
      </c>
      <c r="T1164" s="58">
        <v>0</v>
      </c>
    </row>
    <row r="1165" spans="2:20" ht="27" customHeight="1">
      <c r="B1165" s="62" t="s">
        <v>49136</v>
      </c>
      <c r="C1165" s="57" t="s">
        <v>44743</v>
      </c>
      <c r="D1165" s="58" t="s">
        <v>12050</v>
      </c>
      <c r="E1165" s="63" t="s">
        <v>49137</v>
      </c>
      <c r="F1165" s="63" t="s">
        <v>49138</v>
      </c>
      <c r="G1165" s="63" t="s">
        <v>48425</v>
      </c>
      <c r="H1165" s="63" t="s">
        <v>49139</v>
      </c>
      <c r="I1165" s="63" t="s">
        <v>49139</v>
      </c>
      <c r="J1165" s="137"/>
      <c r="K1165" s="137"/>
      <c r="L1165" s="62" t="s">
        <v>45700</v>
      </c>
      <c r="M1165" s="68" t="s">
        <v>43499</v>
      </c>
      <c r="N1165" s="77">
        <v>1</v>
      </c>
      <c r="O1165" s="77">
        <v>167</v>
      </c>
      <c r="P1165" s="83">
        <f t="shared" si="30"/>
        <v>167</v>
      </c>
      <c r="Q1165" s="64" t="s">
        <v>12041</v>
      </c>
      <c r="R1165" s="68" t="s">
        <v>46558</v>
      </c>
      <c r="S1165" s="58">
        <v>591010000</v>
      </c>
      <c r="T1165" s="58">
        <v>0</v>
      </c>
    </row>
    <row r="1166" spans="2:20" ht="27" customHeight="1">
      <c r="B1166" s="62" t="s">
        <v>49148</v>
      </c>
      <c r="C1166" s="57" t="s">
        <v>44743</v>
      </c>
      <c r="D1166" s="58" t="s">
        <v>12050</v>
      </c>
      <c r="E1166" s="63" t="s">
        <v>49149</v>
      </c>
      <c r="F1166" s="63" t="s">
        <v>49150</v>
      </c>
      <c r="G1166" s="63" t="s">
        <v>49151</v>
      </c>
      <c r="H1166" s="63" t="s">
        <v>49152</v>
      </c>
      <c r="I1166" s="63" t="s">
        <v>49153</v>
      </c>
      <c r="J1166" s="68" t="s">
        <v>49154</v>
      </c>
      <c r="K1166" s="68" t="s">
        <v>49155</v>
      </c>
      <c r="L1166" s="62" t="s">
        <v>45700</v>
      </c>
      <c r="M1166" s="68" t="s">
        <v>43499</v>
      </c>
      <c r="N1166" s="77">
        <v>1</v>
      </c>
      <c r="O1166" s="77">
        <v>582200</v>
      </c>
      <c r="P1166" s="83">
        <f t="shared" si="30"/>
        <v>582200</v>
      </c>
      <c r="Q1166" s="71" t="s">
        <v>12041</v>
      </c>
      <c r="R1166" s="73" t="s">
        <v>48619</v>
      </c>
      <c r="S1166" s="58">
        <v>591010000</v>
      </c>
      <c r="T1166" s="58">
        <v>30</v>
      </c>
    </row>
    <row r="1167" spans="2:20" ht="27" customHeight="1">
      <c r="B1167" s="62" t="s">
        <v>49156</v>
      </c>
      <c r="C1167" s="57" t="s">
        <v>44743</v>
      </c>
      <c r="D1167" s="58" t="s">
        <v>12050</v>
      </c>
      <c r="E1167" s="63" t="s">
        <v>49149</v>
      </c>
      <c r="F1167" s="63" t="s">
        <v>49150</v>
      </c>
      <c r="G1167" s="63" t="s">
        <v>49151</v>
      </c>
      <c r="H1167" s="63" t="s">
        <v>49152</v>
      </c>
      <c r="I1167" s="63" t="s">
        <v>49153</v>
      </c>
      <c r="J1167" s="68" t="s">
        <v>49157</v>
      </c>
      <c r="K1167" s="68" t="s">
        <v>49158</v>
      </c>
      <c r="L1167" s="62" t="s">
        <v>45700</v>
      </c>
      <c r="M1167" s="68" t="s">
        <v>43499</v>
      </c>
      <c r="N1167" s="77">
        <v>1</v>
      </c>
      <c r="O1167" s="77">
        <v>825000</v>
      </c>
      <c r="P1167" s="83">
        <f t="shared" si="30"/>
        <v>825000</v>
      </c>
      <c r="Q1167" s="71" t="s">
        <v>12041</v>
      </c>
      <c r="R1167" s="73" t="s">
        <v>48619</v>
      </c>
      <c r="S1167" s="58">
        <v>591010000</v>
      </c>
      <c r="T1167" s="58">
        <v>30</v>
      </c>
    </row>
    <row r="1168" spans="2:20" ht="27" customHeight="1">
      <c r="B1168" s="62" t="s">
        <v>49159</v>
      </c>
      <c r="C1168" s="57" t="s">
        <v>44743</v>
      </c>
      <c r="D1168" s="58" t="s">
        <v>12050</v>
      </c>
      <c r="E1168" s="63" t="s">
        <v>49149</v>
      </c>
      <c r="F1168" s="63" t="s">
        <v>49150</v>
      </c>
      <c r="G1168" s="63" t="s">
        <v>49151</v>
      </c>
      <c r="H1168" s="63" t="s">
        <v>49152</v>
      </c>
      <c r="I1168" s="63" t="s">
        <v>49153</v>
      </c>
      <c r="J1168" s="68" t="s">
        <v>49160</v>
      </c>
      <c r="K1168" s="68" t="s">
        <v>49161</v>
      </c>
      <c r="L1168" s="62" t="s">
        <v>45700</v>
      </c>
      <c r="M1168" s="68" t="s">
        <v>43499</v>
      </c>
      <c r="N1168" s="77">
        <v>1</v>
      </c>
      <c r="O1168" s="77">
        <v>870990</v>
      </c>
      <c r="P1168" s="83">
        <f t="shared" si="30"/>
        <v>870990</v>
      </c>
      <c r="Q1168" s="71" t="s">
        <v>12041</v>
      </c>
      <c r="R1168" s="73" t="s">
        <v>48619</v>
      </c>
      <c r="S1168" s="58">
        <v>591010000</v>
      </c>
      <c r="T1168" s="58">
        <v>30</v>
      </c>
    </row>
    <row r="1169" spans="2:20" ht="27" customHeight="1">
      <c r="B1169" s="62" t="s">
        <v>49162</v>
      </c>
      <c r="C1169" s="57" t="s">
        <v>44743</v>
      </c>
      <c r="D1169" s="58" t="s">
        <v>12050</v>
      </c>
      <c r="E1169" s="63" t="s">
        <v>49149</v>
      </c>
      <c r="F1169" s="63" t="s">
        <v>49150</v>
      </c>
      <c r="G1169" s="63" t="s">
        <v>49151</v>
      </c>
      <c r="H1169" s="63" t="s">
        <v>49152</v>
      </c>
      <c r="I1169" s="63" t="s">
        <v>49153</v>
      </c>
      <c r="J1169" s="68" t="s">
        <v>49163</v>
      </c>
      <c r="K1169" s="68" t="s">
        <v>49164</v>
      </c>
      <c r="L1169" s="62" t="s">
        <v>45700</v>
      </c>
      <c r="M1169" s="68" t="s">
        <v>43499</v>
      </c>
      <c r="N1169" s="77">
        <v>1</v>
      </c>
      <c r="O1169" s="77">
        <v>1071400</v>
      </c>
      <c r="P1169" s="83">
        <f t="shared" si="30"/>
        <v>1071400</v>
      </c>
      <c r="Q1169" s="71" t="s">
        <v>12041</v>
      </c>
      <c r="R1169" s="73" t="s">
        <v>48619</v>
      </c>
      <c r="S1169" s="58">
        <v>591010000</v>
      </c>
      <c r="T1169" s="58">
        <v>30</v>
      </c>
    </row>
    <row r="1170" spans="2:20" ht="27" customHeight="1">
      <c r="B1170" s="62" t="s">
        <v>49165</v>
      </c>
      <c r="C1170" s="57" t="s">
        <v>44743</v>
      </c>
      <c r="D1170" s="58" t="s">
        <v>12050</v>
      </c>
      <c r="E1170" s="63" t="s">
        <v>49149</v>
      </c>
      <c r="F1170" s="63" t="s">
        <v>49150</v>
      </c>
      <c r="G1170" s="63" t="s">
        <v>49151</v>
      </c>
      <c r="H1170" s="63" t="s">
        <v>49152</v>
      </c>
      <c r="I1170" s="63" t="s">
        <v>49153</v>
      </c>
      <c r="J1170" s="68" t="s">
        <v>49166</v>
      </c>
      <c r="K1170" s="68" t="s">
        <v>49167</v>
      </c>
      <c r="L1170" s="62" t="s">
        <v>45700</v>
      </c>
      <c r="M1170" s="68" t="s">
        <v>43499</v>
      </c>
      <c r="N1170" s="77">
        <v>1</v>
      </c>
      <c r="O1170" s="77">
        <v>1159300</v>
      </c>
      <c r="P1170" s="83">
        <f t="shared" si="30"/>
        <v>1159300</v>
      </c>
      <c r="Q1170" s="71" t="s">
        <v>12041</v>
      </c>
      <c r="R1170" s="73" t="s">
        <v>48619</v>
      </c>
      <c r="S1170" s="58">
        <v>591010000</v>
      </c>
      <c r="T1170" s="58">
        <v>30</v>
      </c>
    </row>
    <row r="1171" spans="2:20" ht="27" customHeight="1">
      <c r="B1171" s="62" t="s">
        <v>49168</v>
      </c>
      <c r="C1171" s="57" t="s">
        <v>44743</v>
      </c>
      <c r="D1171" s="58" t="s">
        <v>12050</v>
      </c>
      <c r="E1171" s="120" t="s">
        <v>49169</v>
      </c>
      <c r="F1171" s="120" t="s">
        <v>46147</v>
      </c>
      <c r="G1171" s="120" t="s">
        <v>44466</v>
      </c>
      <c r="H1171" s="120" t="s">
        <v>49170</v>
      </c>
      <c r="I1171" s="120" t="s">
        <v>49171</v>
      </c>
      <c r="J1171" s="127" t="s">
        <v>49172</v>
      </c>
      <c r="K1171" s="127" t="s">
        <v>49173</v>
      </c>
      <c r="L1171" s="129" t="s">
        <v>45700</v>
      </c>
      <c r="M1171" s="86" t="s">
        <v>43499</v>
      </c>
      <c r="N1171" s="77">
        <v>40</v>
      </c>
      <c r="O1171" s="72">
        <v>7600</v>
      </c>
      <c r="P1171" s="83">
        <f t="shared" si="30"/>
        <v>304000</v>
      </c>
      <c r="Q1171" s="64" t="s">
        <v>12041</v>
      </c>
      <c r="R1171" s="64" t="s">
        <v>43500</v>
      </c>
      <c r="S1171" s="58">
        <v>591010000</v>
      </c>
      <c r="T1171" s="58">
        <v>100</v>
      </c>
    </row>
    <row r="1172" spans="2:20" ht="27" customHeight="1">
      <c r="B1172" s="62" t="s">
        <v>49174</v>
      </c>
      <c r="C1172" s="57" t="s">
        <v>44743</v>
      </c>
      <c r="D1172" s="57" t="s">
        <v>12050</v>
      </c>
      <c r="E1172" s="73" t="s">
        <v>49175</v>
      </c>
      <c r="F1172" s="73" t="s">
        <v>49176</v>
      </c>
      <c r="G1172" s="73" t="s">
        <v>49176</v>
      </c>
      <c r="H1172" s="62" t="s">
        <v>49177</v>
      </c>
      <c r="I1172" s="63" t="s">
        <v>49178</v>
      </c>
      <c r="J1172" s="62" t="s">
        <v>49179</v>
      </c>
      <c r="K1172" s="62" t="s">
        <v>49179</v>
      </c>
      <c r="L1172" s="62" t="s">
        <v>45700</v>
      </c>
      <c r="M1172" s="66" t="s">
        <v>43499</v>
      </c>
      <c r="N1172" s="91">
        <v>2</v>
      </c>
      <c r="O1172" s="91">
        <v>92000</v>
      </c>
      <c r="P1172" s="83">
        <f t="shared" si="30"/>
        <v>184000</v>
      </c>
      <c r="Q1172" s="71" t="s">
        <v>12041</v>
      </c>
      <c r="R1172" s="71" t="s">
        <v>46159</v>
      </c>
      <c r="S1172" s="88">
        <v>591010000</v>
      </c>
      <c r="T1172" s="57">
        <v>100</v>
      </c>
    </row>
    <row r="1173" spans="2:20" ht="27" customHeight="1">
      <c r="B1173" s="62" t="s">
        <v>49180</v>
      </c>
      <c r="C1173" s="57" t="s">
        <v>44743</v>
      </c>
      <c r="D1173" s="57" t="s">
        <v>12050</v>
      </c>
      <c r="E1173" s="73" t="s">
        <v>49181</v>
      </c>
      <c r="F1173" s="73" t="s">
        <v>49176</v>
      </c>
      <c r="G1173" s="73" t="s">
        <v>49176</v>
      </c>
      <c r="H1173" s="62" t="s">
        <v>49182</v>
      </c>
      <c r="I1173" s="63" t="s">
        <v>49183</v>
      </c>
      <c r="J1173" s="73" t="s">
        <v>49184</v>
      </c>
      <c r="K1173" s="73" t="s">
        <v>49184</v>
      </c>
      <c r="L1173" s="62" t="s">
        <v>45700</v>
      </c>
      <c r="M1173" s="66" t="s">
        <v>43499</v>
      </c>
      <c r="N1173" s="91">
        <v>4</v>
      </c>
      <c r="O1173" s="91">
        <v>98000</v>
      </c>
      <c r="P1173" s="83">
        <f t="shared" si="30"/>
        <v>392000</v>
      </c>
      <c r="Q1173" s="71" t="s">
        <v>12041</v>
      </c>
      <c r="R1173" s="71" t="s">
        <v>46159</v>
      </c>
      <c r="S1173" s="88">
        <v>591010000</v>
      </c>
      <c r="T1173" s="57">
        <v>100</v>
      </c>
    </row>
    <row r="1174" spans="2:20" ht="27" customHeight="1">
      <c r="B1174" s="62" t="s">
        <v>49185</v>
      </c>
      <c r="C1174" s="57" t="s">
        <v>44743</v>
      </c>
      <c r="D1174" s="57" t="s">
        <v>12050</v>
      </c>
      <c r="E1174" s="73" t="s">
        <v>49186</v>
      </c>
      <c r="F1174" s="73" t="s">
        <v>47248</v>
      </c>
      <c r="G1174" s="73" t="s">
        <v>47248</v>
      </c>
      <c r="H1174" s="62" t="s">
        <v>49187</v>
      </c>
      <c r="I1174" s="63" t="s">
        <v>49188</v>
      </c>
      <c r="J1174" s="73" t="s">
        <v>49189</v>
      </c>
      <c r="K1174" s="73" t="s">
        <v>49189</v>
      </c>
      <c r="L1174" s="62" t="s">
        <v>45700</v>
      </c>
      <c r="M1174" s="66" t="s">
        <v>43499</v>
      </c>
      <c r="N1174" s="91">
        <v>6</v>
      </c>
      <c r="O1174" s="91">
        <v>14000</v>
      </c>
      <c r="P1174" s="83">
        <f t="shared" si="30"/>
        <v>84000</v>
      </c>
      <c r="Q1174" s="71" t="s">
        <v>12041</v>
      </c>
      <c r="R1174" s="71" t="s">
        <v>46159</v>
      </c>
      <c r="S1174" s="88">
        <v>591010000</v>
      </c>
      <c r="T1174" s="57">
        <v>100</v>
      </c>
    </row>
    <row r="1175" spans="2:20" ht="27" customHeight="1">
      <c r="B1175" s="62" t="s">
        <v>49190</v>
      </c>
      <c r="C1175" s="57" t="s">
        <v>44743</v>
      </c>
      <c r="D1175" s="58" t="s">
        <v>12050</v>
      </c>
      <c r="E1175" s="63" t="s">
        <v>49191</v>
      </c>
      <c r="F1175" s="63" t="s">
        <v>49192</v>
      </c>
      <c r="G1175" s="63" t="s">
        <v>49193</v>
      </c>
      <c r="H1175" s="63" t="s">
        <v>49194</v>
      </c>
      <c r="I1175" s="63" t="s">
        <v>49195</v>
      </c>
      <c r="J1175" s="68" t="s">
        <v>49196</v>
      </c>
      <c r="K1175" s="68" t="s">
        <v>49196</v>
      </c>
      <c r="L1175" s="62" t="s">
        <v>45700</v>
      </c>
      <c r="M1175" s="68" t="s">
        <v>43499</v>
      </c>
      <c r="N1175" s="77">
        <v>3</v>
      </c>
      <c r="O1175" s="77">
        <v>114000</v>
      </c>
      <c r="P1175" s="83">
        <f t="shared" si="30"/>
        <v>342000</v>
      </c>
      <c r="Q1175" s="64" t="s">
        <v>12041</v>
      </c>
      <c r="R1175" s="64" t="s">
        <v>43540</v>
      </c>
      <c r="S1175" s="58">
        <v>591010000</v>
      </c>
      <c r="T1175" s="58">
        <v>70</v>
      </c>
    </row>
    <row r="1176" spans="2:20" ht="27" customHeight="1">
      <c r="B1176" s="62" t="s">
        <v>49197</v>
      </c>
      <c r="C1176" s="57" t="s">
        <v>44743</v>
      </c>
      <c r="D1176" s="58" t="s">
        <v>12050</v>
      </c>
      <c r="E1176" s="63" t="s">
        <v>49191</v>
      </c>
      <c r="F1176" s="63" t="s">
        <v>49192</v>
      </c>
      <c r="G1176" s="63" t="s">
        <v>49193</v>
      </c>
      <c r="H1176" s="63" t="s">
        <v>49198</v>
      </c>
      <c r="I1176" s="63" t="s">
        <v>49195</v>
      </c>
      <c r="J1176" s="68" t="s">
        <v>49199</v>
      </c>
      <c r="K1176" s="68" t="s">
        <v>49199</v>
      </c>
      <c r="L1176" s="62" t="s">
        <v>45700</v>
      </c>
      <c r="M1176" s="68" t="s">
        <v>43499</v>
      </c>
      <c r="N1176" s="77">
        <v>3</v>
      </c>
      <c r="O1176" s="77">
        <v>385000</v>
      </c>
      <c r="P1176" s="83">
        <f t="shared" si="30"/>
        <v>1155000</v>
      </c>
      <c r="Q1176" s="64" t="s">
        <v>12041</v>
      </c>
      <c r="R1176" s="64" t="s">
        <v>43540</v>
      </c>
      <c r="S1176" s="58">
        <v>591010000</v>
      </c>
      <c r="T1176" s="58">
        <v>70</v>
      </c>
    </row>
    <row r="1177" spans="2:20" ht="27" customHeight="1">
      <c r="B1177" s="62" t="s">
        <v>49200</v>
      </c>
      <c r="C1177" s="57" t="s">
        <v>44743</v>
      </c>
      <c r="D1177" s="58" t="s">
        <v>12050</v>
      </c>
      <c r="E1177" s="63" t="s">
        <v>49191</v>
      </c>
      <c r="F1177" s="63" t="s">
        <v>49192</v>
      </c>
      <c r="G1177" s="63" t="s">
        <v>49193</v>
      </c>
      <c r="H1177" s="63" t="s">
        <v>49194</v>
      </c>
      <c r="I1177" s="63" t="s">
        <v>49195</v>
      </c>
      <c r="J1177" s="68" t="s">
        <v>49201</v>
      </c>
      <c r="K1177" s="68" t="s">
        <v>49201</v>
      </c>
      <c r="L1177" s="62" t="s">
        <v>45700</v>
      </c>
      <c r="M1177" s="68" t="s">
        <v>43499</v>
      </c>
      <c r="N1177" s="77">
        <v>3</v>
      </c>
      <c r="O1177" s="77">
        <v>48000</v>
      </c>
      <c r="P1177" s="83">
        <f t="shared" si="30"/>
        <v>144000</v>
      </c>
      <c r="Q1177" s="64" t="s">
        <v>12041</v>
      </c>
      <c r="R1177" s="64" t="s">
        <v>43540</v>
      </c>
      <c r="S1177" s="58">
        <v>591010000</v>
      </c>
      <c r="T1177" s="58">
        <v>70</v>
      </c>
    </row>
    <row r="1178" spans="2:20" ht="27" customHeight="1">
      <c r="B1178" s="62" t="s">
        <v>49202</v>
      </c>
      <c r="C1178" s="57" t="s">
        <v>44743</v>
      </c>
      <c r="D1178" s="57" t="s">
        <v>12050</v>
      </c>
      <c r="E1178" s="63" t="s">
        <v>49203</v>
      </c>
      <c r="F1178" s="63" t="s">
        <v>49204</v>
      </c>
      <c r="G1178" s="63" t="s">
        <v>49204</v>
      </c>
      <c r="H1178" s="63" t="s">
        <v>46496</v>
      </c>
      <c r="I1178" s="63" t="s">
        <v>46331</v>
      </c>
      <c r="J1178" s="68" t="s">
        <v>49205</v>
      </c>
      <c r="K1178" s="68" t="s">
        <v>49206</v>
      </c>
      <c r="L1178" s="62" t="s">
        <v>45700</v>
      </c>
      <c r="M1178" s="65" t="s">
        <v>43499</v>
      </c>
      <c r="N1178" s="77">
        <v>400</v>
      </c>
      <c r="O1178" s="77">
        <v>480</v>
      </c>
      <c r="P1178" s="84">
        <f t="shared" si="30"/>
        <v>192000</v>
      </c>
      <c r="Q1178" s="64" t="s">
        <v>12041</v>
      </c>
      <c r="R1178" s="62" t="s">
        <v>43759</v>
      </c>
      <c r="S1178" s="88">
        <v>591010000</v>
      </c>
      <c r="T1178" s="57">
        <v>50</v>
      </c>
    </row>
    <row r="1179" spans="2:20" ht="27" customHeight="1">
      <c r="B1179" s="62" t="s">
        <v>49207</v>
      </c>
      <c r="C1179" s="57" t="s">
        <v>44743</v>
      </c>
      <c r="D1179" s="58" t="s">
        <v>12050</v>
      </c>
      <c r="E1179" s="63" t="s">
        <v>49208</v>
      </c>
      <c r="F1179" s="63" t="s">
        <v>49209</v>
      </c>
      <c r="G1179" s="63" t="s">
        <v>49210</v>
      </c>
      <c r="H1179" s="63" t="s">
        <v>49211</v>
      </c>
      <c r="I1179" s="63" t="s">
        <v>49212</v>
      </c>
      <c r="J1179" s="68" t="s">
        <v>49213</v>
      </c>
      <c r="K1179" s="68" t="s">
        <v>49213</v>
      </c>
      <c r="L1179" s="62" t="s">
        <v>45700</v>
      </c>
      <c r="M1179" s="68" t="s">
        <v>44643</v>
      </c>
      <c r="N1179" s="77">
        <v>500</v>
      </c>
      <c r="O1179" s="77">
        <v>830</v>
      </c>
      <c r="P1179" s="83">
        <f t="shared" si="30"/>
        <v>415000</v>
      </c>
      <c r="Q1179" s="71" t="s">
        <v>12041</v>
      </c>
      <c r="R1179" s="68" t="s">
        <v>49214</v>
      </c>
      <c r="S1179" s="58">
        <v>591010000</v>
      </c>
      <c r="T1179" s="58">
        <v>50</v>
      </c>
    </row>
    <row r="1180" spans="2:20" ht="27" customHeight="1">
      <c r="B1180" s="62" t="s">
        <v>49215</v>
      </c>
      <c r="C1180" s="57" t="s">
        <v>44743</v>
      </c>
      <c r="D1180" s="58" t="s">
        <v>12050</v>
      </c>
      <c r="E1180" s="63" t="s">
        <v>49208</v>
      </c>
      <c r="F1180" s="63" t="s">
        <v>49209</v>
      </c>
      <c r="G1180" s="63" t="s">
        <v>49210</v>
      </c>
      <c r="H1180" s="63" t="s">
        <v>49216</v>
      </c>
      <c r="I1180" s="63" t="s">
        <v>49212</v>
      </c>
      <c r="J1180" s="68" t="s">
        <v>49217</v>
      </c>
      <c r="K1180" s="68" t="s">
        <v>49217</v>
      </c>
      <c r="L1180" s="62" t="s">
        <v>45700</v>
      </c>
      <c r="M1180" s="68" t="s">
        <v>44643</v>
      </c>
      <c r="N1180" s="77">
        <v>2000</v>
      </c>
      <c r="O1180" s="77">
        <v>870</v>
      </c>
      <c r="P1180" s="83">
        <f t="shared" si="30"/>
        <v>1740000</v>
      </c>
      <c r="Q1180" s="71" t="s">
        <v>12041</v>
      </c>
      <c r="R1180" s="68" t="s">
        <v>49214</v>
      </c>
      <c r="S1180" s="58">
        <v>591010000</v>
      </c>
      <c r="T1180" s="58">
        <v>50</v>
      </c>
    </row>
    <row r="1181" spans="2:20" ht="27" customHeight="1">
      <c r="B1181" s="62" t="s">
        <v>49218</v>
      </c>
      <c r="C1181" s="57" t="s">
        <v>44743</v>
      </c>
      <c r="D1181" s="58" t="s">
        <v>12050</v>
      </c>
      <c r="E1181" s="63" t="s">
        <v>49208</v>
      </c>
      <c r="F1181" s="63" t="s">
        <v>49209</v>
      </c>
      <c r="G1181" s="63" t="s">
        <v>49210</v>
      </c>
      <c r="H1181" s="63" t="s">
        <v>49216</v>
      </c>
      <c r="I1181" s="63" t="s">
        <v>49212</v>
      </c>
      <c r="J1181" s="68" t="s">
        <v>49219</v>
      </c>
      <c r="K1181" s="68" t="s">
        <v>49219</v>
      </c>
      <c r="L1181" s="62" t="s">
        <v>45700</v>
      </c>
      <c r="M1181" s="68" t="s">
        <v>44643</v>
      </c>
      <c r="N1181" s="77">
        <v>1000</v>
      </c>
      <c r="O1181" s="77">
        <v>2100</v>
      </c>
      <c r="P1181" s="84">
        <f t="shared" si="30"/>
        <v>2100000</v>
      </c>
      <c r="Q1181" s="71" t="s">
        <v>12041</v>
      </c>
      <c r="R1181" s="68" t="s">
        <v>49214</v>
      </c>
      <c r="S1181" s="58">
        <v>591010000</v>
      </c>
      <c r="T1181" s="58">
        <v>50</v>
      </c>
    </row>
    <row r="1182" spans="2:20" ht="27" customHeight="1">
      <c r="B1182" s="62" t="s">
        <v>49220</v>
      </c>
      <c r="C1182" s="57" t="s">
        <v>44743</v>
      </c>
      <c r="D1182" s="57" t="s">
        <v>12050</v>
      </c>
      <c r="E1182" s="63" t="s">
        <v>49221</v>
      </c>
      <c r="F1182" s="63" t="s">
        <v>49222</v>
      </c>
      <c r="G1182" s="63" t="s">
        <v>49223</v>
      </c>
      <c r="H1182" s="63" t="s">
        <v>49222</v>
      </c>
      <c r="I1182" s="68" t="s">
        <v>49223</v>
      </c>
      <c r="J1182" s="63" t="s">
        <v>49224</v>
      </c>
      <c r="K1182" s="63" t="s">
        <v>49225</v>
      </c>
      <c r="L1182" s="62" t="s">
        <v>45700</v>
      </c>
      <c r="M1182" s="66" t="s">
        <v>43499</v>
      </c>
      <c r="N1182" s="72">
        <v>8</v>
      </c>
      <c r="O1182" s="72">
        <v>18125</v>
      </c>
      <c r="P1182" s="84">
        <f t="shared" si="30"/>
        <v>145000</v>
      </c>
      <c r="Q1182" s="71" t="s">
        <v>12041</v>
      </c>
      <c r="R1182" s="64" t="s">
        <v>44888</v>
      </c>
      <c r="S1182" s="88">
        <v>591010000</v>
      </c>
      <c r="T1182" s="57">
        <v>100</v>
      </c>
    </row>
    <row r="1183" spans="2:20" ht="27" customHeight="1">
      <c r="B1183" s="62" t="s">
        <v>49226</v>
      </c>
      <c r="C1183" s="57" t="s">
        <v>44743</v>
      </c>
      <c r="D1183" s="57" t="s">
        <v>12050</v>
      </c>
      <c r="E1183" s="63" t="s">
        <v>49221</v>
      </c>
      <c r="F1183" s="63" t="s">
        <v>49222</v>
      </c>
      <c r="G1183" s="63" t="s">
        <v>49223</v>
      </c>
      <c r="H1183" s="63" t="s">
        <v>49222</v>
      </c>
      <c r="I1183" s="68" t="s">
        <v>49223</v>
      </c>
      <c r="J1183" s="63" t="s">
        <v>49227</v>
      </c>
      <c r="K1183" s="63" t="s">
        <v>49228</v>
      </c>
      <c r="L1183" s="62" t="s">
        <v>45700</v>
      </c>
      <c r="M1183" s="66" t="s">
        <v>43499</v>
      </c>
      <c r="N1183" s="72">
        <v>4</v>
      </c>
      <c r="O1183" s="72">
        <v>18050</v>
      </c>
      <c r="P1183" s="84">
        <f t="shared" si="30"/>
        <v>72200</v>
      </c>
      <c r="Q1183" s="71" t="s">
        <v>12041</v>
      </c>
      <c r="R1183" s="64" t="s">
        <v>44888</v>
      </c>
      <c r="S1183" s="88">
        <v>591010000</v>
      </c>
      <c r="T1183" s="57">
        <v>100</v>
      </c>
    </row>
    <row r="1184" spans="2:20" ht="27" customHeight="1">
      <c r="B1184" s="62" t="s">
        <v>49229</v>
      </c>
      <c r="C1184" s="57" t="s">
        <v>44743</v>
      </c>
      <c r="D1184" s="58" t="s">
        <v>12050</v>
      </c>
      <c r="E1184" s="63" t="s">
        <v>48372</v>
      </c>
      <c r="F1184" s="63" t="s">
        <v>43582</v>
      </c>
      <c r="G1184" s="63" t="s">
        <v>43583</v>
      </c>
      <c r="H1184" s="63" t="s">
        <v>49043</v>
      </c>
      <c r="I1184" s="63" t="s">
        <v>48374</v>
      </c>
      <c r="J1184" s="75" t="s">
        <v>49230</v>
      </c>
      <c r="K1184" s="75" t="s">
        <v>49231</v>
      </c>
      <c r="L1184" s="62" t="s">
        <v>45700</v>
      </c>
      <c r="M1184" s="68" t="s">
        <v>48377</v>
      </c>
      <c r="N1184" s="77">
        <v>1</v>
      </c>
      <c r="O1184" s="77">
        <v>18200</v>
      </c>
      <c r="P1184" s="84">
        <f t="shared" si="30"/>
        <v>18200</v>
      </c>
      <c r="Q1184" s="64" t="s">
        <v>12041</v>
      </c>
      <c r="R1184" s="71" t="s">
        <v>46558</v>
      </c>
      <c r="S1184" s="58">
        <v>591010000</v>
      </c>
      <c r="T1184" s="58">
        <v>0</v>
      </c>
    </row>
    <row r="1185" spans="2:20" ht="27" customHeight="1">
      <c r="B1185" s="62" t="s">
        <v>49232</v>
      </c>
      <c r="C1185" s="62" t="s">
        <v>44743</v>
      </c>
      <c r="D1185" s="58" t="s">
        <v>12050</v>
      </c>
      <c r="E1185" s="63" t="s">
        <v>49233</v>
      </c>
      <c r="F1185" s="63" t="s">
        <v>43582</v>
      </c>
      <c r="G1185" s="63" t="s">
        <v>43583</v>
      </c>
      <c r="H1185" s="63" t="s">
        <v>49234</v>
      </c>
      <c r="I1185" s="63" t="s">
        <v>49235</v>
      </c>
      <c r="J1185" s="75"/>
      <c r="K1185" s="75"/>
      <c r="L1185" s="62" t="s">
        <v>45700</v>
      </c>
      <c r="M1185" s="68" t="s">
        <v>43499</v>
      </c>
      <c r="N1185" s="77">
        <v>20</v>
      </c>
      <c r="O1185" s="77">
        <v>1100</v>
      </c>
      <c r="P1185" s="84">
        <f t="shared" si="30"/>
        <v>22000</v>
      </c>
      <c r="Q1185" s="64" t="s">
        <v>12041</v>
      </c>
      <c r="R1185" s="64" t="s">
        <v>43540</v>
      </c>
      <c r="S1185" s="58">
        <v>591010000</v>
      </c>
      <c r="T1185" s="153">
        <v>70</v>
      </c>
    </row>
    <row r="1186" spans="2:20" ht="27" customHeight="1">
      <c r="B1186" s="62" t="s">
        <v>49236</v>
      </c>
      <c r="C1186" s="62" t="s">
        <v>44743</v>
      </c>
      <c r="D1186" s="58" t="s">
        <v>12050</v>
      </c>
      <c r="E1186" s="63" t="s">
        <v>49237</v>
      </c>
      <c r="F1186" s="63" t="s">
        <v>43582</v>
      </c>
      <c r="G1186" s="63" t="s">
        <v>43583</v>
      </c>
      <c r="H1186" s="63" t="s">
        <v>49238</v>
      </c>
      <c r="I1186" s="63" t="s">
        <v>49239</v>
      </c>
      <c r="J1186" s="75"/>
      <c r="K1186" s="75"/>
      <c r="L1186" s="62" t="s">
        <v>45700</v>
      </c>
      <c r="M1186" s="68" t="s">
        <v>43499</v>
      </c>
      <c r="N1186" s="77">
        <v>20</v>
      </c>
      <c r="O1186" s="77">
        <v>1100</v>
      </c>
      <c r="P1186" s="84">
        <f t="shared" si="30"/>
        <v>22000</v>
      </c>
      <c r="Q1186" s="64" t="s">
        <v>12041</v>
      </c>
      <c r="R1186" s="64" t="s">
        <v>43540</v>
      </c>
      <c r="S1186" s="58">
        <v>591010000</v>
      </c>
      <c r="T1186" s="153">
        <v>70</v>
      </c>
    </row>
    <row r="1187" spans="2:20" ht="27" customHeight="1">
      <c r="B1187" s="62" t="s">
        <v>49240</v>
      </c>
      <c r="C1187" s="62" t="s">
        <v>44743</v>
      </c>
      <c r="D1187" s="58" t="s">
        <v>12050</v>
      </c>
      <c r="E1187" s="63" t="s">
        <v>49241</v>
      </c>
      <c r="F1187" s="63" t="s">
        <v>43582</v>
      </c>
      <c r="G1187" s="63" t="s">
        <v>43583</v>
      </c>
      <c r="H1187" s="63" t="s">
        <v>49242</v>
      </c>
      <c r="I1187" s="63" t="s">
        <v>49243</v>
      </c>
      <c r="J1187" s="75"/>
      <c r="K1187" s="75"/>
      <c r="L1187" s="62" t="s">
        <v>45700</v>
      </c>
      <c r="M1187" s="68" t="s">
        <v>43499</v>
      </c>
      <c r="N1187" s="77">
        <v>20</v>
      </c>
      <c r="O1187" s="77">
        <v>1450</v>
      </c>
      <c r="P1187" s="84">
        <f t="shared" si="30"/>
        <v>29000</v>
      </c>
      <c r="Q1187" s="64" t="s">
        <v>12041</v>
      </c>
      <c r="R1187" s="64" t="s">
        <v>43540</v>
      </c>
      <c r="S1187" s="58">
        <v>591010000</v>
      </c>
      <c r="T1187" s="153">
        <v>70</v>
      </c>
    </row>
    <row r="1188" spans="2:20" ht="27" customHeight="1">
      <c r="B1188" s="62" t="s">
        <v>49244</v>
      </c>
      <c r="C1188" s="62" t="s">
        <v>44743</v>
      </c>
      <c r="D1188" s="58" t="s">
        <v>12050</v>
      </c>
      <c r="E1188" s="63" t="s">
        <v>49245</v>
      </c>
      <c r="F1188" s="63" t="s">
        <v>43582</v>
      </c>
      <c r="G1188" s="63" t="s">
        <v>43583</v>
      </c>
      <c r="H1188" s="63" t="s">
        <v>49246</v>
      </c>
      <c r="I1188" s="63" t="s">
        <v>49247</v>
      </c>
      <c r="J1188" s="75"/>
      <c r="K1188" s="75"/>
      <c r="L1188" s="62" t="s">
        <v>45700</v>
      </c>
      <c r="M1188" s="68" t="s">
        <v>43499</v>
      </c>
      <c r="N1188" s="77">
        <v>20</v>
      </c>
      <c r="O1188" s="77">
        <v>1660</v>
      </c>
      <c r="P1188" s="84">
        <f t="shared" si="30"/>
        <v>33200</v>
      </c>
      <c r="Q1188" s="64" t="s">
        <v>12041</v>
      </c>
      <c r="R1188" s="64" t="s">
        <v>43540</v>
      </c>
      <c r="S1188" s="58">
        <v>591010000</v>
      </c>
      <c r="T1188" s="153">
        <v>70</v>
      </c>
    </row>
    <row r="1189" spans="2:20" ht="27" customHeight="1">
      <c r="B1189" s="62" t="s">
        <v>49248</v>
      </c>
      <c r="C1189" s="62" t="s">
        <v>44743</v>
      </c>
      <c r="D1189" s="58" t="s">
        <v>12050</v>
      </c>
      <c r="E1189" s="63" t="s">
        <v>49249</v>
      </c>
      <c r="F1189" s="63" t="s">
        <v>43582</v>
      </c>
      <c r="G1189" s="63" t="s">
        <v>43583</v>
      </c>
      <c r="H1189" s="63" t="s">
        <v>49250</v>
      </c>
      <c r="I1189" s="63" t="s">
        <v>49251</v>
      </c>
      <c r="J1189" s="75"/>
      <c r="K1189" s="75"/>
      <c r="L1189" s="62" t="s">
        <v>45700</v>
      </c>
      <c r="M1189" s="68" t="s">
        <v>43499</v>
      </c>
      <c r="N1189" s="77">
        <v>20</v>
      </c>
      <c r="O1189" s="77">
        <v>1660</v>
      </c>
      <c r="P1189" s="84">
        <f t="shared" si="30"/>
        <v>33200</v>
      </c>
      <c r="Q1189" s="64" t="s">
        <v>12041</v>
      </c>
      <c r="R1189" s="64" t="s">
        <v>43540</v>
      </c>
      <c r="S1189" s="58">
        <v>591010000</v>
      </c>
      <c r="T1189" s="153">
        <v>70</v>
      </c>
    </row>
    <row r="1190" spans="2:20" ht="27" customHeight="1">
      <c r="B1190" s="62" t="s">
        <v>49252</v>
      </c>
      <c r="C1190" s="62" t="s">
        <v>44743</v>
      </c>
      <c r="D1190" s="58" t="s">
        <v>12050</v>
      </c>
      <c r="E1190" s="63" t="s">
        <v>49253</v>
      </c>
      <c r="F1190" s="63" t="s">
        <v>43582</v>
      </c>
      <c r="G1190" s="63" t="s">
        <v>43583</v>
      </c>
      <c r="H1190" s="63" t="s">
        <v>49254</v>
      </c>
      <c r="I1190" s="63" t="s">
        <v>49255</v>
      </c>
      <c r="J1190" s="75"/>
      <c r="K1190" s="75"/>
      <c r="L1190" s="62" t="s">
        <v>45700</v>
      </c>
      <c r="M1190" s="68" t="s">
        <v>43499</v>
      </c>
      <c r="N1190" s="77">
        <v>20</v>
      </c>
      <c r="O1190" s="77">
        <v>1790</v>
      </c>
      <c r="P1190" s="84">
        <f t="shared" si="30"/>
        <v>35800</v>
      </c>
      <c r="Q1190" s="64" t="s">
        <v>12041</v>
      </c>
      <c r="R1190" s="64" t="s">
        <v>43540</v>
      </c>
      <c r="S1190" s="58">
        <v>591010000</v>
      </c>
      <c r="T1190" s="153">
        <v>70</v>
      </c>
    </row>
    <row r="1191" spans="2:20" ht="27" customHeight="1">
      <c r="B1191" s="62" t="s">
        <v>49256</v>
      </c>
      <c r="C1191" s="62" t="s">
        <v>44743</v>
      </c>
      <c r="D1191" s="58" t="s">
        <v>12050</v>
      </c>
      <c r="E1191" s="63" t="s">
        <v>49257</v>
      </c>
      <c r="F1191" s="63" t="s">
        <v>43582</v>
      </c>
      <c r="G1191" s="63" t="s">
        <v>43583</v>
      </c>
      <c r="H1191" s="63" t="s">
        <v>49258</v>
      </c>
      <c r="I1191" s="63" t="s">
        <v>49259</v>
      </c>
      <c r="J1191" s="75"/>
      <c r="K1191" s="75"/>
      <c r="L1191" s="62" t="s">
        <v>45700</v>
      </c>
      <c r="M1191" s="68" t="s">
        <v>43499</v>
      </c>
      <c r="N1191" s="77">
        <v>20</v>
      </c>
      <c r="O1191" s="77">
        <v>1790</v>
      </c>
      <c r="P1191" s="84">
        <f t="shared" si="30"/>
        <v>35800</v>
      </c>
      <c r="Q1191" s="64" t="s">
        <v>12041</v>
      </c>
      <c r="R1191" s="64" t="s">
        <v>43540</v>
      </c>
      <c r="S1191" s="58">
        <v>591010000</v>
      </c>
      <c r="T1191" s="153">
        <v>70</v>
      </c>
    </row>
    <row r="1192" spans="2:20" ht="27" customHeight="1">
      <c r="B1192" s="62" t="s">
        <v>49260</v>
      </c>
      <c r="C1192" s="62" t="s">
        <v>44743</v>
      </c>
      <c r="D1192" s="58" t="s">
        <v>12050</v>
      </c>
      <c r="E1192" s="63" t="s">
        <v>49261</v>
      </c>
      <c r="F1192" s="63" t="s">
        <v>43582</v>
      </c>
      <c r="G1192" s="63" t="s">
        <v>43583</v>
      </c>
      <c r="H1192" s="63" t="s">
        <v>49262</v>
      </c>
      <c r="I1192" s="63" t="s">
        <v>49263</v>
      </c>
      <c r="J1192" s="75"/>
      <c r="K1192" s="75"/>
      <c r="L1192" s="62" t="s">
        <v>45700</v>
      </c>
      <c r="M1192" s="68" t="s">
        <v>43499</v>
      </c>
      <c r="N1192" s="77">
        <v>20</v>
      </c>
      <c r="O1192" s="77">
        <v>2250</v>
      </c>
      <c r="P1192" s="84">
        <f t="shared" si="30"/>
        <v>45000</v>
      </c>
      <c r="Q1192" s="64" t="s">
        <v>12041</v>
      </c>
      <c r="R1192" s="64" t="s">
        <v>43540</v>
      </c>
      <c r="S1192" s="58">
        <v>591010000</v>
      </c>
      <c r="T1192" s="153">
        <v>70</v>
      </c>
    </row>
    <row r="1193" spans="2:20" ht="27" customHeight="1">
      <c r="B1193" s="62" t="s">
        <v>49264</v>
      </c>
      <c r="C1193" s="62" t="s">
        <v>44743</v>
      </c>
      <c r="D1193" s="58" t="s">
        <v>12050</v>
      </c>
      <c r="E1193" s="63" t="s">
        <v>49265</v>
      </c>
      <c r="F1193" s="63" t="s">
        <v>43582</v>
      </c>
      <c r="G1193" s="63" t="s">
        <v>43583</v>
      </c>
      <c r="H1193" s="63" t="s">
        <v>49266</v>
      </c>
      <c r="I1193" s="63" t="s">
        <v>49267</v>
      </c>
      <c r="J1193" s="75"/>
      <c r="K1193" s="75"/>
      <c r="L1193" s="62" t="s">
        <v>45700</v>
      </c>
      <c r="M1193" s="68" t="s">
        <v>43499</v>
      </c>
      <c r="N1193" s="77">
        <v>20</v>
      </c>
      <c r="O1193" s="77">
        <v>3300</v>
      </c>
      <c r="P1193" s="84">
        <f t="shared" si="30"/>
        <v>66000</v>
      </c>
      <c r="Q1193" s="64" t="s">
        <v>12041</v>
      </c>
      <c r="R1193" s="64" t="s">
        <v>43540</v>
      </c>
      <c r="S1193" s="58">
        <v>591010000</v>
      </c>
      <c r="T1193" s="153">
        <v>70</v>
      </c>
    </row>
    <row r="1194" spans="2:20" ht="27" customHeight="1">
      <c r="B1194" s="62" t="s">
        <v>49268</v>
      </c>
      <c r="C1194" s="62" t="s">
        <v>44743</v>
      </c>
      <c r="D1194" s="58" t="s">
        <v>12050</v>
      </c>
      <c r="E1194" s="63" t="s">
        <v>49269</v>
      </c>
      <c r="F1194" s="63" t="s">
        <v>43582</v>
      </c>
      <c r="G1194" s="63" t="s">
        <v>43583</v>
      </c>
      <c r="H1194" s="63" t="s">
        <v>49270</v>
      </c>
      <c r="I1194" s="63" t="s">
        <v>49271</v>
      </c>
      <c r="J1194" s="75"/>
      <c r="K1194" s="75"/>
      <c r="L1194" s="62" t="s">
        <v>45700</v>
      </c>
      <c r="M1194" s="68" t="s">
        <v>43499</v>
      </c>
      <c r="N1194" s="77">
        <v>20</v>
      </c>
      <c r="O1194" s="77">
        <v>4900</v>
      </c>
      <c r="P1194" s="84">
        <f t="shared" si="30"/>
        <v>98000</v>
      </c>
      <c r="Q1194" s="64" t="s">
        <v>12041</v>
      </c>
      <c r="R1194" s="64" t="s">
        <v>43540</v>
      </c>
      <c r="S1194" s="58">
        <v>591010000</v>
      </c>
      <c r="T1194" s="153">
        <v>70</v>
      </c>
    </row>
    <row r="1195" spans="2:20" ht="27" customHeight="1">
      <c r="B1195" s="62" t="s">
        <v>49272</v>
      </c>
      <c r="C1195" s="62" t="s">
        <v>44743</v>
      </c>
      <c r="D1195" s="58" t="s">
        <v>12050</v>
      </c>
      <c r="E1195" s="63" t="s">
        <v>49273</v>
      </c>
      <c r="F1195" s="63" t="s">
        <v>43582</v>
      </c>
      <c r="G1195" s="63" t="s">
        <v>43583</v>
      </c>
      <c r="H1195" s="63" t="s">
        <v>49274</v>
      </c>
      <c r="I1195" s="63" t="s">
        <v>49275</v>
      </c>
      <c r="J1195" s="75"/>
      <c r="K1195" s="75"/>
      <c r="L1195" s="62" t="s">
        <v>45700</v>
      </c>
      <c r="M1195" s="68" t="s">
        <v>43499</v>
      </c>
      <c r="N1195" s="77">
        <v>15</v>
      </c>
      <c r="O1195" s="77">
        <v>6600</v>
      </c>
      <c r="P1195" s="84">
        <f t="shared" si="30"/>
        <v>99000</v>
      </c>
      <c r="Q1195" s="64" t="s">
        <v>12041</v>
      </c>
      <c r="R1195" s="64" t="s">
        <v>43540</v>
      </c>
      <c r="S1195" s="58">
        <v>591010000</v>
      </c>
      <c r="T1195" s="153">
        <v>70</v>
      </c>
    </row>
    <row r="1196" spans="2:20" ht="27" customHeight="1">
      <c r="B1196" s="62" t="s">
        <v>49276</v>
      </c>
      <c r="C1196" s="62" t="s">
        <v>44743</v>
      </c>
      <c r="D1196" s="58" t="s">
        <v>12050</v>
      </c>
      <c r="E1196" s="63" t="s">
        <v>49277</v>
      </c>
      <c r="F1196" s="63" t="s">
        <v>43582</v>
      </c>
      <c r="G1196" s="63" t="s">
        <v>43583</v>
      </c>
      <c r="H1196" s="63" t="s">
        <v>49278</v>
      </c>
      <c r="I1196" s="63" t="s">
        <v>49279</v>
      </c>
      <c r="J1196" s="75"/>
      <c r="K1196" s="75"/>
      <c r="L1196" s="62" t="s">
        <v>45700</v>
      </c>
      <c r="M1196" s="68" t="s">
        <v>43499</v>
      </c>
      <c r="N1196" s="77">
        <v>15</v>
      </c>
      <c r="O1196" s="77">
        <v>6600</v>
      </c>
      <c r="P1196" s="84">
        <f t="shared" si="30"/>
        <v>99000</v>
      </c>
      <c r="Q1196" s="64" t="s">
        <v>12041</v>
      </c>
      <c r="R1196" s="64" t="s">
        <v>43540</v>
      </c>
      <c r="S1196" s="58">
        <v>591010000</v>
      </c>
      <c r="T1196" s="153">
        <v>70</v>
      </c>
    </row>
    <row r="1197" spans="2:20" ht="27" customHeight="1">
      <c r="B1197" s="62" t="s">
        <v>49280</v>
      </c>
      <c r="C1197" s="62" t="s">
        <v>44743</v>
      </c>
      <c r="D1197" s="58" t="s">
        <v>12050</v>
      </c>
      <c r="E1197" s="63" t="s">
        <v>49281</v>
      </c>
      <c r="F1197" s="63" t="s">
        <v>43582</v>
      </c>
      <c r="G1197" s="63" t="s">
        <v>43583</v>
      </c>
      <c r="H1197" s="63" t="s">
        <v>49282</v>
      </c>
      <c r="I1197" s="63" t="s">
        <v>49283</v>
      </c>
      <c r="J1197" s="75"/>
      <c r="K1197" s="75"/>
      <c r="L1197" s="62" t="s">
        <v>45700</v>
      </c>
      <c r="M1197" s="68" t="s">
        <v>43499</v>
      </c>
      <c r="N1197" s="77">
        <v>15</v>
      </c>
      <c r="O1197" s="77">
        <v>9050</v>
      </c>
      <c r="P1197" s="84">
        <f t="shared" si="30"/>
        <v>135750</v>
      </c>
      <c r="Q1197" s="64" t="s">
        <v>12041</v>
      </c>
      <c r="R1197" s="64" t="s">
        <v>43540</v>
      </c>
      <c r="S1197" s="58">
        <v>591010000</v>
      </c>
      <c r="T1197" s="153">
        <v>70</v>
      </c>
    </row>
    <row r="1198" spans="2:20" ht="27" customHeight="1">
      <c r="B1198" s="62" t="s">
        <v>49284</v>
      </c>
      <c r="C1198" s="62" t="s">
        <v>44743</v>
      </c>
      <c r="D1198" s="58" t="s">
        <v>12050</v>
      </c>
      <c r="E1198" s="63" t="s">
        <v>49285</v>
      </c>
      <c r="F1198" s="63" t="s">
        <v>43582</v>
      </c>
      <c r="G1198" s="63" t="s">
        <v>43583</v>
      </c>
      <c r="H1198" s="63" t="s">
        <v>49286</v>
      </c>
      <c r="I1198" s="63" t="s">
        <v>49287</v>
      </c>
      <c r="J1198" s="75"/>
      <c r="K1198" s="75"/>
      <c r="L1198" s="62" t="s">
        <v>45700</v>
      </c>
      <c r="M1198" s="68" t="s">
        <v>43499</v>
      </c>
      <c r="N1198" s="77">
        <v>15</v>
      </c>
      <c r="O1198" s="77">
        <v>9300</v>
      </c>
      <c r="P1198" s="84">
        <f t="shared" si="30"/>
        <v>139500</v>
      </c>
      <c r="Q1198" s="64" t="s">
        <v>12041</v>
      </c>
      <c r="R1198" s="64" t="s">
        <v>43540</v>
      </c>
      <c r="S1198" s="58">
        <v>591010000</v>
      </c>
      <c r="T1198" s="153">
        <v>70</v>
      </c>
    </row>
    <row r="1199" spans="2:20" ht="27" customHeight="1">
      <c r="B1199" s="62" t="s">
        <v>49288</v>
      </c>
      <c r="C1199" s="62" t="s">
        <v>44743</v>
      </c>
      <c r="D1199" s="58" t="s">
        <v>12050</v>
      </c>
      <c r="E1199" s="63" t="s">
        <v>49289</v>
      </c>
      <c r="F1199" s="63" t="s">
        <v>43582</v>
      </c>
      <c r="G1199" s="63" t="s">
        <v>43583</v>
      </c>
      <c r="H1199" s="63" t="s">
        <v>49290</v>
      </c>
      <c r="I1199" s="63" t="s">
        <v>49291</v>
      </c>
      <c r="J1199" s="75"/>
      <c r="K1199" s="75"/>
      <c r="L1199" s="62" t="s">
        <v>45700</v>
      </c>
      <c r="M1199" s="68" t="s">
        <v>43499</v>
      </c>
      <c r="N1199" s="77">
        <v>15</v>
      </c>
      <c r="O1199" s="77">
        <v>9300</v>
      </c>
      <c r="P1199" s="84">
        <f t="shared" si="30"/>
        <v>139500</v>
      </c>
      <c r="Q1199" s="64" t="s">
        <v>12041</v>
      </c>
      <c r="R1199" s="64" t="s">
        <v>43540</v>
      </c>
      <c r="S1199" s="58">
        <v>591010000</v>
      </c>
      <c r="T1199" s="153">
        <v>70</v>
      </c>
    </row>
    <row r="1200" spans="2:20" ht="27" customHeight="1">
      <c r="B1200" s="62" t="s">
        <v>49292</v>
      </c>
      <c r="C1200" s="62" t="s">
        <v>44743</v>
      </c>
      <c r="D1200" s="58" t="s">
        <v>12050</v>
      </c>
      <c r="E1200" s="63" t="s">
        <v>49293</v>
      </c>
      <c r="F1200" s="63" t="s">
        <v>43582</v>
      </c>
      <c r="G1200" s="63" t="s">
        <v>43583</v>
      </c>
      <c r="H1200" s="63" t="s">
        <v>49294</v>
      </c>
      <c r="I1200" s="63" t="s">
        <v>49295</v>
      </c>
      <c r="J1200" s="75"/>
      <c r="K1200" s="75"/>
      <c r="L1200" s="62" t="s">
        <v>45700</v>
      </c>
      <c r="M1200" s="68" t="s">
        <v>43499</v>
      </c>
      <c r="N1200" s="77">
        <v>15</v>
      </c>
      <c r="O1200" s="77">
        <v>9300</v>
      </c>
      <c r="P1200" s="84">
        <f t="shared" si="30"/>
        <v>139500</v>
      </c>
      <c r="Q1200" s="64" t="s">
        <v>12041</v>
      </c>
      <c r="R1200" s="64" t="s">
        <v>43540</v>
      </c>
      <c r="S1200" s="58">
        <v>591010000</v>
      </c>
      <c r="T1200" s="153">
        <v>70</v>
      </c>
    </row>
    <row r="1201" spans="2:20" ht="27" customHeight="1">
      <c r="B1201" s="62" t="s">
        <v>49296</v>
      </c>
      <c r="C1201" s="62" t="s">
        <v>44743</v>
      </c>
      <c r="D1201" s="58" t="s">
        <v>12050</v>
      </c>
      <c r="E1201" s="63" t="s">
        <v>49297</v>
      </c>
      <c r="F1201" s="63" t="s">
        <v>43582</v>
      </c>
      <c r="G1201" s="63" t="s">
        <v>43583</v>
      </c>
      <c r="H1201" s="63" t="s">
        <v>49298</v>
      </c>
      <c r="I1201" s="63" t="s">
        <v>49299</v>
      </c>
      <c r="J1201" s="75"/>
      <c r="K1201" s="75"/>
      <c r="L1201" s="62" t="s">
        <v>45700</v>
      </c>
      <c r="M1201" s="68" t="s">
        <v>43499</v>
      </c>
      <c r="N1201" s="77">
        <v>15</v>
      </c>
      <c r="O1201" s="77">
        <v>9300</v>
      </c>
      <c r="P1201" s="84">
        <f t="shared" si="30"/>
        <v>139500</v>
      </c>
      <c r="Q1201" s="64" t="s">
        <v>12041</v>
      </c>
      <c r="R1201" s="64" t="s">
        <v>43540</v>
      </c>
      <c r="S1201" s="58">
        <v>591010000</v>
      </c>
      <c r="T1201" s="153">
        <v>70</v>
      </c>
    </row>
    <row r="1202" spans="2:20" ht="27" customHeight="1">
      <c r="B1202" s="62" t="s">
        <v>49300</v>
      </c>
      <c r="C1202" s="62" t="s">
        <v>44743</v>
      </c>
      <c r="D1202" s="58" t="s">
        <v>12050</v>
      </c>
      <c r="E1202" s="63" t="s">
        <v>49301</v>
      </c>
      <c r="F1202" s="63" t="s">
        <v>43582</v>
      </c>
      <c r="G1202" s="63" t="s">
        <v>43583</v>
      </c>
      <c r="H1202" s="63" t="s">
        <v>49302</v>
      </c>
      <c r="I1202" s="63" t="s">
        <v>49303</v>
      </c>
      <c r="J1202" s="75"/>
      <c r="K1202" s="75"/>
      <c r="L1202" s="62" t="s">
        <v>45700</v>
      </c>
      <c r="M1202" s="68" t="s">
        <v>43499</v>
      </c>
      <c r="N1202" s="77">
        <v>15</v>
      </c>
      <c r="O1202" s="77">
        <v>10010</v>
      </c>
      <c r="P1202" s="84">
        <f t="shared" si="30"/>
        <v>150150</v>
      </c>
      <c r="Q1202" s="64" t="s">
        <v>12041</v>
      </c>
      <c r="R1202" s="64" t="s">
        <v>43540</v>
      </c>
      <c r="S1202" s="58">
        <v>591010000</v>
      </c>
      <c r="T1202" s="153">
        <v>70</v>
      </c>
    </row>
    <row r="1203" spans="2:20" ht="27" customHeight="1">
      <c r="B1203" s="62" t="s">
        <v>49304</v>
      </c>
      <c r="C1203" s="62" t="s">
        <v>44743</v>
      </c>
      <c r="D1203" s="58" t="s">
        <v>12050</v>
      </c>
      <c r="E1203" s="63" t="s">
        <v>49305</v>
      </c>
      <c r="F1203" s="63" t="s">
        <v>43582</v>
      </c>
      <c r="G1203" s="63" t="s">
        <v>43583</v>
      </c>
      <c r="H1203" s="63" t="s">
        <v>49306</v>
      </c>
      <c r="I1203" s="63" t="s">
        <v>49307</v>
      </c>
      <c r="J1203" s="75"/>
      <c r="K1203" s="75"/>
      <c r="L1203" s="62" t="s">
        <v>45700</v>
      </c>
      <c r="M1203" s="68" t="s">
        <v>43499</v>
      </c>
      <c r="N1203" s="77">
        <v>10</v>
      </c>
      <c r="O1203" s="77">
        <v>10950</v>
      </c>
      <c r="P1203" s="84">
        <f t="shared" si="30"/>
        <v>109500</v>
      </c>
      <c r="Q1203" s="64" t="s">
        <v>12041</v>
      </c>
      <c r="R1203" s="64" t="s">
        <v>43540</v>
      </c>
      <c r="S1203" s="58">
        <v>591010000</v>
      </c>
      <c r="T1203" s="153">
        <v>70</v>
      </c>
    </row>
    <row r="1204" spans="2:20" ht="27" customHeight="1">
      <c r="B1204" s="62" t="s">
        <v>49308</v>
      </c>
      <c r="C1204" s="62" t="s">
        <v>44743</v>
      </c>
      <c r="D1204" s="58" t="s">
        <v>12050</v>
      </c>
      <c r="E1204" s="63" t="s">
        <v>49309</v>
      </c>
      <c r="F1204" s="63" t="s">
        <v>43582</v>
      </c>
      <c r="G1204" s="63" t="s">
        <v>43583</v>
      </c>
      <c r="H1204" s="63" t="s">
        <v>49310</v>
      </c>
      <c r="I1204" s="63" t="s">
        <v>49311</v>
      </c>
      <c r="J1204" s="75"/>
      <c r="K1204" s="75"/>
      <c r="L1204" s="62" t="s">
        <v>45700</v>
      </c>
      <c r="M1204" s="68" t="s">
        <v>43499</v>
      </c>
      <c r="N1204" s="77">
        <v>10</v>
      </c>
      <c r="O1204" s="77">
        <v>11580</v>
      </c>
      <c r="P1204" s="84">
        <f t="shared" si="30"/>
        <v>115800</v>
      </c>
      <c r="Q1204" s="64" t="s">
        <v>12041</v>
      </c>
      <c r="R1204" s="64" t="s">
        <v>43540</v>
      </c>
      <c r="S1204" s="58">
        <v>591010000</v>
      </c>
      <c r="T1204" s="153">
        <v>70</v>
      </c>
    </row>
    <row r="1205" spans="2:20" ht="27" customHeight="1">
      <c r="B1205" s="62" t="s">
        <v>49312</v>
      </c>
      <c r="C1205" s="62" t="s">
        <v>44743</v>
      </c>
      <c r="D1205" s="58" t="s">
        <v>12050</v>
      </c>
      <c r="E1205" s="111" t="s">
        <v>49313</v>
      </c>
      <c r="F1205" s="63" t="s">
        <v>43582</v>
      </c>
      <c r="G1205" s="63" t="s">
        <v>43583</v>
      </c>
      <c r="H1205" s="63" t="s">
        <v>49314</v>
      </c>
      <c r="I1205" s="63" t="s">
        <v>49315</v>
      </c>
      <c r="J1205" s="75"/>
      <c r="K1205" s="75"/>
      <c r="L1205" s="62" t="s">
        <v>45700</v>
      </c>
      <c r="M1205" s="68" t="s">
        <v>43499</v>
      </c>
      <c r="N1205" s="77">
        <v>10</v>
      </c>
      <c r="O1205" s="77">
        <v>13070</v>
      </c>
      <c r="P1205" s="84">
        <f t="shared" si="30"/>
        <v>130700</v>
      </c>
      <c r="Q1205" s="64" t="s">
        <v>12041</v>
      </c>
      <c r="R1205" s="64" t="s">
        <v>43540</v>
      </c>
      <c r="S1205" s="58">
        <v>591010000</v>
      </c>
      <c r="T1205" s="153">
        <v>70</v>
      </c>
    </row>
    <row r="1206" spans="2:20" ht="27" customHeight="1">
      <c r="B1206" s="62" t="s">
        <v>49316</v>
      </c>
      <c r="C1206" s="62" t="s">
        <v>44743</v>
      </c>
      <c r="D1206" s="58" t="s">
        <v>12050</v>
      </c>
      <c r="E1206" s="63" t="s">
        <v>49317</v>
      </c>
      <c r="F1206" s="63" t="s">
        <v>43582</v>
      </c>
      <c r="G1206" s="63" t="s">
        <v>43583</v>
      </c>
      <c r="H1206" s="63" t="s">
        <v>49318</v>
      </c>
      <c r="I1206" s="63" t="s">
        <v>49319</v>
      </c>
      <c r="J1206" s="75"/>
      <c r="K1206" s="75"/>
      <c r="L1206" s="62" t="s">
        <v>45700</v>
      </c>
      <c r="M1206" s="68" t="s">
        <v>43499</v>
      </c>
      <c r="N1206" s="77">
        <v>10</v>
      </c>
      <c r="O1206" s="77">
        <v>13070</v>
      </c>
      <c r="P1206" s="84">
        <f t="shared" si="30"/>
        <v>130700</v>
      </c>
      <c r="Q1206" s="64" t="s">
        <v>12041</v>
      </c>
      <c r="R1206" s="64" t="s">
        <v>43540</v>
      </c>
      <c r="S1206" s="58">
        <v>591010000</v>
      </c>
      <c r="T1206" s="153">
        <v>70</v>
      </c>
    </row>
    <row r="1207" spans="2:20" ht="27" customHeight="1">
      <c r="B1207" s="62" t="s">
        <v>49320</v>
      </c>
      <c r="C1207" s="62" t="s">
        <v>44743</v>
      </c>
      <c r="D1207" s="58" t="s">
        <v>12050</v>
      </c>
      <c r="E1207" s="63" t="s">
        <v>49321</v>
      </c>
      <c r="F1207" s="63" t="s">
        <v>43582</v>
      </c>
      <c r="G1207" s="63" t="s">
        <v>43583</v>
      </c>
      <c r="H1207" s="63" t="s">
        <v>49322</v>
      </c>
      <c r="I1207" s="63" t="s">
        <v>49323</v>
      </c>
      <c r="J1207" s="75"/>
      <c r="K1207" s="75"/>
      <c r="L1207" s="62" t="s">
        <v>45700</v>
      </c>
      <c r="M1207" s="68" t="s">
        <v>43499</v>
      </c>
      <c r="N1207" s="77">
        <v>10</v>
      </c>
      <c r="O1207" s="77">
        <v>13070</v>
      </c>
      <c r="P1207" s="84">
        <f t="shared" si="30"/>
        <v>130700</v>
      </c>
      <c r="Q1207" s="64" t="s">
        <v>12041</v>
      </c>
      <c r="R1207" s="64" t="s">
        <v>43540</v>
      </c>
      <c r="S1207" s="58">
        <v>591010000</v>
      </c>
      <c r="T1207" s="153">
        <v>70</v>
      </c>
    </row>
    <row r="1208" spans="2:20" ht="27" customHeight="1">
      <c r="B1208" s="62" t="s">
        <v>49324</v>
      </c>
      <c r="C1208" s="62" t="s">
        <v>44743</v>
      </c>
      <c r="D1208" s="58" t="s">
        <v>12050</v>
      </c>
      <c r="E1208" s="63" t="s">
        <v>49325</v>
      </c>
      <c r="F1208" s="63" t="s">
        <v>43582</v>
      </c>
      <c r="G1208" s="63" t="s">
        <v>43583</v>
      </c>
      <c r="H1208" s="63" t="s">
        <v>49326</v>
      </c>
      <c r="I1208" s="63" t="s">
        <v>49327</v>
      </c>
      <c r="J1208" s="75"/>
      <c r="K1208" s="75"/>
      <c r="L1208" s="62" t="s">
        <v>45700</v>
      </c>
      <c r="M1208" s="68" t="s">
        <v>43499</v>
      </c>
      <c r="N1208" s="77">
        <v>10</v>
      </c>
      <c r="O1208" s="77">
        <v>12550</v>
      </c>
      <c r="P1208" s="84">
        <f t="shared" si="30"/>
        <v>125500</v>
      </c>
      <c r="Q1208" s="64" t="s">
        <v>12041</v>
      </c>
      <c r="R1208" s="64" t="s">
        <v>43540</v>
      </c>
      <c r="S1208" s="58">
        <v>591010000</v>
      </c>
      <c r="T1208" s="153">
        <v>70</v>
      </c>
    </row>
    <row r="1209" spans="2:20" ht="27" customHeight="1">
      <c r="B1209" s="62" t="s">
        <v>49328</v>
      </c>
      <c r="C1209" s="62" t="s">
        <v>44743</v>
      </c>
      <c r="D1209" s="58" t="s">
        <v>12050</v>
      </c>
      <c r="E1209" s="63" t="s">
        <v>49329</v>
      </c>
      <c r="F1209" s="63" t="s">
        <v>43582</v>
      </c>
      <c r="G1209" s="63" t="s">
        <v>43583</v>
      </c>
      <c r="H1209" s="63" t="s">
        <v>49330</v>
      </c>
      <c r="I1209" s="63" t="s">
        <v>49331</v>
      </c>
      <c r="J1209" s="75"/>
      <c r="K1209" s="75"/>
      <c r="L1209" s="62" t="s">
        <v>45700</v>
      </c>
      <c r="M1209" s="68" t="s">
        <v>43499</v>
      </c>
      <c r="N1209" s="77">
        <v>10</v>
      </c>
      <c r="O1209" s="77">
        <v>16050</v>
      </c>
      <c r="P1209" s="84">
        <f t="shared" si="30"/>
        <v>160500</v>
      </c>
      <c r="Q1209" s="64" t="s">
        <v>12041</v>
      </c>
      <c r="R1209" s="64" t="s">
        <v>43540</v>
      </c>
      <c r="S1209" s="58">
        <v>591010000</v>
      </c>
      <c r="T1209" s="153">
        <v>70</v>
      </c>
    </row>
    <row r="1210" spans="2:20" ht="27" customHeight="1">
      <c r="B1210" s="62" t="s">
        <v>49332</v>
      </c>
      <c r="C1210" s="62" t="s">
        <v>44743</v>
      </c>
      <c r="D1210" s="58" t="s">
        <v>12050</v>
      </c>
      <c r="E1210" s="63" t="s">
        <v>49333</v>
      </c>
      <c r="F1210" s="63" t="s">
        <v>43582</v>
      </c>
      <c r="G1210" s="63" t="s">
        <v>43583</v>
      </c>
      <c r="H1210" s="63" t="s">
        <v>49334</v>
      </c>
      <c r="I1210" s="63" t="s">
        <v>49335</v>
      </c>
      <c r="J1210" s="75"/>
      <c r="K1210" s="75"/>
      <c r="L1210" s="62" t="s">
        <v>45700</v>
      </c>
      <c r="M1210" s="68" t="s">
        <v>43499</v>
      </c>
      <c r="N1210" s="77">
        <v>5</v>
      </c>
      <c r="O1210" s="77">
        <v>22350</v>
      </c>
      <c r="P1210" s="84">
        <f t="shared" si="30"/>
        <v>111750</v>
      </c>
      <c r="Q1210" s="64" t="s">
        <v>12041</v>
      </c>
      <c r="R1210" s="64" t="s">
        <v>43540</v>
      </c>
      <c r="S1210" s="58">
        <v>591010000</v>
      </c>
      <c r="T1210" s="153">
        <v>70</v>
      </c>
    </row>
    <row r="1211" spans="2:20" ht="27" customHeight="1">
      <c r="B1211" s="62" t="s">
        <v>49336</v>
      </c>
      <c r="C1211" s="62" t="s">
        <v>44743</v>
      </c>
      <c r="D1211" s="58" t="s">
        <v>12050</v>
      </c>
      <c r="E1211" s="63" t="s">
        <v>49337</v>
      </c>
      <c r="F1211" s="63" t="s">
        <v>43582</v>
      </c>
      <c r="G1211" s="63" t="s">
        <v>43583</v>
      </c>
      <c r="H1211" s="63" t="s">
        <v>49338</v>
      </c>
      <c r="I1211" s="63" t="s">
        <v>49339</v>
      </c>
      <c r="J1211" s="75"/>
      <c r="K1211" s="75"/>
      <c r="L1211" s="62" t="s">
        <v>45700</v>
      </c>
      <c r="M1211" s="68" t="s">
        <v>43499</v>
      </c>
      <c r="N1211" s="77">
        <v>5</v>
      </c>
      <c r="O1211" s="77">
        <v>22310</v>
      </c>
      <c r="P1211" s="84">
        <f t="shared" si="30"/>
        <v>111550</v>
      </c>
      <c r="Q1211" s="64" t="s">
        <v>12041</v>
      </c>
      <c r="R1211" s="64" t="s">
        <v>43540</v>
      </c>
      <c r="S1211" s="58">
        <v>591010000</v>
      </c>
      <c r="T1211" s="153">
        <v>70</v>
      </c>
    </row>
    <row r="1212" spans="2:20" ht="27" customHeight="1">
      <c r="B1212" s="62" t="s">
        <v>49340</v>
      </c>
      <c r="C1212" s="62" t="s">
        <v>44743</v>
      </c>
      <c r="D1212" s="58" t="s">
        <v>12050</v>
      </c>
      <c r="E1212" s="63" t="s">
        <v>49341</v>
      </c>
      <c r="F1212" s="63" t="s">
        <v>43582</v>
      </c>
      <c r="G1212" s="63" t="s">
        <v>43583</v>
      </c>
      <c r="H1212" s="63" t="s">
        <v>49342</v>
      </c>
      <c r="I1212" s="63" t="s">
        <v>49343</v>
      </c>
      <c r="J1212" s="75"/>
      <c r="K1212" s="75"/>
      <c r="L1212" s="62" t="s">
        <v>45700</v>
      </c>
      <c r="M1212" s="68" t="s">
        <v>43499</v>
      </c>
      <c r="N1212" s="77">
        <v>5</v>
      </c>
      <c r="O1212" s="77">
        <v>28300</v>
      </c>
      <c r="P1212" s="84">
        <f t="shared" si="30"/>
        <v>141500</v>
      </c>
      <c r="Q1212" s="64" t="s">
        <v>12041</v>
      </c>
      <c r="R1212" s="64" t="s">
        <v>43540</v>
      </c>
      <c r="S1212" s="58">
        <v>591010000</v>
      </c>
      <c r="T1212" s="153">
        <v>70</v>
      </c>
    </row>
    <row r="1213" spans="2:20" ht="27" customHeight="1">
      <c r="B1213" s="62" t="s">
        <v>49344</v>
      </c>
      <c r="C1213" s="62" t="s">
        <v>44743</v>
      </c>
      <c r="D1213" s="58" t="s">
        <v>12050</v>
      </c>
      <c r="E1213" s="63" t="s">
        <v>49345</v>
      </c>
      <c r="F1213" s="63" t="s">
        <v>43582</v>
      </c>
      <c r="G1213" s="63" t="s">
        <v>43583</v>
      </c>
      <c r="H1213" s="63" t="s">
        <v>49346</v>
      </c>
      <c r="I1213" s="63" t="s">
        <v>49347</v>
      </c>
      <c r="J1213" s="75"/>
      <c r="K1213" s="75"/>
      <c r="L1213" s="62" t="s">
        <v>45700</v>
      </c>
      <c r="M1213" s="68" t="s">
        <v>43499</v>
      </c>
      <c r="N1213" s="77">
        <v>3</v>
      </c>
      <c r="O1213" s="77">
        <v>28280</v>
      </c>
      <c r="P1213" s="84">
        <f t="shared" si="30"/>
        <v>84840</v>
      </c>
      <c r="Q1213" s="64" t="s">
        <v>12041</v>
      </c>
      <c r="R1213" s="64" t="s">
        <v>43540</v>
      </c>
      <c r="S1213" s="58">
        <v>591010000</v>
      </c>
      <c r="T1213" s="153">
        <v>70</v>
      </c>
    </row>
    <row r="1214" spans="2:20" ht="27" customHeight="1">
      <c r="B1214" s="62" t="s">
        <v>49348</v>
      </c>
      <c r="C1214" s="62" t="s">
        <v>44743</v>
      </c>
      <c r="D1214" s="58" t="s">
        <v>12050</v>
      </c>
      <c r="E1214" s="63" t="s">
        <v>49349</v>
      </c>
      <c r="F1214" s="63" t="s">
        <v>43582</v>
      </c>
      <c r="G1214" s="63" t="s">
        <v>43583</v>
      </c>
      <c r="H1214" s="63" t="s">
        <v>49350</v>
      </c>
      <c r="I1214" s="63" t="s">
        <v>49351</v>
      </c>
      <c r="J1214" s="75"/>
      <c r="K1214" s="75"/>
      <c r="L1214" s="62" t="s">
        <v>45700</v>
      </c>
      <c r="M1214" s="68" t="s">
        <v>43499</v>
      </c>
      <c r="N1214" s="77">
        <v>3</v>
      </c>
      <c r="O1214" s="77">
        <v>32310</v>
      </c>
      <c r="P1214" s="84">
        <f t="shared" si="30"/>
        <v>96930</v>
      </c>
      <c r="Q1214" s="64" t="s">
        <v>12041</v>
      </c>
      <c r="R1214" s="64" t="s">
        <v>43540</v>
      </c>
      <c r="S1214" s="58">
        <v>591010000</v>
      </c>
      <c r="T1214" s="153">
        <v>70</v>
      </c>
    </row>
    <row r="1215" spans="2:20" ht="27" customHeight="1">
      <c r="B1215" s="62" t="s">
        <v>49352</v>
      </c>
      <c r="C1215" s="62" t="s">
        <v>44743</v>
      </c>
      <c r="D1215" s="58" t="s">
        <v>12050</v>
      </c>
      <c r="E1215" s="63" t="s">
        <v>49353</v>
      </c>
      <c r="F1215" s="63" t="s">
        <v>43582</v>
      </c>
      <c r="G1215" s="63" t="s">
        <v>43583</v>
      </c>
      <c r="H1215" s="63" t="s">
        <v>49354</v>
      </c>
      <c r="I1215" s="63" t="s">
        <v>49355</v>
      </c>
      <c r="J1215" s="75"/>
      <c r="K1215" s="75"/>
      <c r="L1215" s="62" t="s">
        <v>45700</v>
      </c>
      <c r="M1215" s="68" t="s">
        <v>43499</v>
      </c>
      <c r="N1215" s="77">
        <v>3</v>
      </c>
      <c r="O1215" s="77">
        <v>38520</v>
      </c>
      <c r="P1215" s="84">
        <f t="shared" si="30"/>
        <v>115560</v>
      </c>
      <c r="Q1215" s="64" t="s">
        <v>12041</v>
      </c>
      <c r="R1215" s="64" t="s">
        <v>43540</v>
      </c>
      <c r="S1215" s="58">
        <v>591010000</v>
      </c>
      <c r="T1215" s="153">
        <v>70</v>
      </c>
    </row>
    <row r="1216" spans="2:20" ht="27" customHeight="1">
      <c r="B1216" s="62" t="s">
        <v>49356</v>
      </c>
      <c r="C1216" s="62" t="s">
        <v>44743</v>
      </c>
      <c r="D1216" s="58" t="s">
        <v>12050</v>
      </c>
      <c r="E1216" s="63" t="s">
        <v>49357</v>
      </c>
      <c r="F1216" s="63" t="s">
        <v>43582</v>
      </c>
      <c r="G1216" s="63" t="s">
        <v>43583</v>
      </c>
      <c r="H1216" s="63" t="s">
        <v>49358</v>
      </c>
      <c r="I1216" s="63" t="s">
        <v>49359</v>
      </c>
      <c r="J1216" s="75"/>
      <c r="K1216" s="75"/>
      <c r="L1216" s="62" t="s">
        <v>45700</v>
      </c>
      <c r="M1216" s="68" t="s">
        <v>43499</v>
      </c>
      <c r="N1216" s="77">
        <v>3</v>
      </c>
      <c r="O1216" s="77">
        <v>108730</v>
      </c>
      <c r="P1216" s="84">
        <f t="shared" si="30"/>
        <v>326190</v>
      </c>
      <c r="Q1216" s="64" t="s">
        <v>12041</v>
      </c>
      <c r="R1216" s="64" t="s">
        <v>43540</v>
      </c>
      <c r="S1216" s="58">
        <v>591010000</v>
      </c>
      <c r="T1216" s="153">
        <v>70</v>
      </c>
    </row>
    <row r="1217" spans="2:20" ht="27" customHeight="1">
      <c r="B1217" s="62" t="s">
        <v>49360</v>
      </c>
      <c r="C1217" s="57" t="s">
        <v>44743</v>
      </c>
      <c r="D1217" s="58" t="s">
        <v>12050</v>
      </c>
      <c r="E1217" s="68" t="s">
        <v>49361</v>
      </c>
      <c r="F1217" s="68" t="s">
        <v>49362</v>
      </c>
      <c r="G1217" s="68" t="s">
        <v>49363</v>
      </c>
      <c r="H1217" s="68" t="s">
        <v>49364</v>
      </c>
      <c r="I1217" s="65" t="s">
        <v>49364</v>
      </c>
      <c r="J1217" s="68" t="s">
        <v>49365</v>
      </c>
      <c r="K1217" s="65" t="s">
        <v>49366</v>
      </c>
      <c r="L1217" s="62" t="s">
        <v>45700</v>
      </c>
      <c r="M1217" s="68" t="s">
        <v>43499</v>
      </c>
      <c r="N1217" s="77">
        <v>20</v>
      </c>
      <c r="O1217" s="77">
        <v>15050</v>
      </c>
      <c r="P1217" s="84">
        <f t="shared" si="30"/>
        <v>301000</v>
      </c>
      <c r="Q1217" s="64" t="s">
        <v>12041</v>
      </c>
      <c r="R1217" s="68" t="s">
        <v>49367</v>
      </c>
      <c r="S1217" s="58">
        <v>591010000</v>
      </c>
      <c r="T1217" s="94">
        <v>100</v>
      </c>
    </row>
    <row r="1218" spans="2:20" ht="27" customHeight="1">
      <c r="B1218" s="62" t="s">
        <v>49368</v>
      </c>
      <c r="C1218" s="57" t="s">
        <v>44743</v>
      </c>
      <c r="D1218" s="58" t="s">
        <v>12050</v>
      </c>
      <c r="E1218" s="68" t="s">
        <v>49369</v>
      </c>
      <c r="F1218" s="68" t="s">
        <v>49370</v>
      </c>
      <c r="G1218" s="68" t="s">
        <v>49371</v>
      </c>
      <c r="H1218" s="68" t="s">
        <v>49372</v>
      </c>
      <c r="I1218" s="68" t="s">
        <v>49373</v>
      </c>
      <c r="J1218" s="68" t="s">
        <v>49374</v>
      </c>
      <c r="K1218" s="68" t="s">
        <v>49375</v>
      </c>
      <c r="L1218" s="62" t="s">
        <v>45700</v>
      </c>
      <c r="M1218" s="68" t="s">
        <v>43499</v>
      </c>
      <c r="N1218" s="77">
        <v>5</v>
      </c>
      <c r="O1218" s="77">
        <v>5600</v>
      </c>
      <c r="P1218" s="84">
        <f t="shared" si="30"/>
        <v>28000</v>
      </c>
      <c r="Q1218" s="64" t="s">
        <v>12041</v>
      </c>
      <c r="R1218" s="68" t="s">
        <v>49367</v>
      </c>
      <c r="S1218" s="58">
        <v>591010000</v>
      </c>
      <c r="T1218" s="94">
        <v>100</v>
      </c>
    </row>
    <row r="1219" spans="2:20" ht="27" customHeight="1">
      <c r="B1219" s="62" t="s">
        <v>49376</v>
      </c>
      <c r="C1219" s="57" t="s">
        <v>44743</v>
      </c>
      <c r="D1219" s="58" t="s">
        <v>12050</v>
      </c>
      <c r="E1219" s="63" t="s">
        <v>47410</v>
      </c>
      <c r="F1219" s="63" t="s">
        <v>47411</v>
      </c>
      <c r="G1219" s="63" t="s">
        <v>47412</v>
      </c>
      <c r="H1219" s="63" t="s">
        <v>49377</v>
      </c>
      <c r="I1219" s="63" t="s">
        <v>47414</v>
      </c>
      <c r="J1219" s="64" t="s">
        <v>49378</v>
      </c>
      <c r="K1219" s="64" t="s">
        <v>49379</v>
      </c>
      <c r="L1219" s="62" t="s">
        <v>45700</v>
      </c>
      <c r="M1219" s="68" t="s">
        <v>43499</v>
      </c>
      <c r="N1219" s="77">
        <v>1</v>
      </c>
      <c r="O1219" s="72">
        <v>317000</v>
      </c>
      <c r="P1219" s="84">
        <f t="shared" ref="P1219:P1282" si="31">IFERROR(N1219*O1219,0)</f>
        <v>317000</v>
      </c>
      <c r="Q1219" s="64" t="s">
        <v>12041</v>
      </c>
      <c r="R1219" s="64" t="s">
        <v>43872</v>
      </c>
      <c r="S1219" s="58">
        <v>591010000</v>
      </c>
      <c r="T1219" s="58">
        <v>100</v>
      </c>
    </row>
    <row r="1220" spans="2:20" ht="27" customHeight="1">
      <c r="B1220" s="62" t="s">
        <v>49380</v>
      </c>
      <c r="C1220" s="57" t="s">
        <v>44743</v>
      </c>
      <c r="D1220" s="58" t="s">
        <v>12050</v>
      </c>
      <c r="E1220" s="68" t="s">
        <v>49381</v>
      </c>
      <c r="F1220" s="68" t="s">
        <v>49382</v>
      </c>
      <c r="G1220" s="68" t="s">
        <v>49383</v>
      </c>
      <c r="H1220" s="68" t="s">
        <v>49384</v>
      </c>
      <c r="I1220" s="68" t="s">
        <v>49385</v>
      </c>
      <c r="J1220" s="64" t="s">
        <v>49386</v>
      </c>
      <c r="K1220" s="64" t="s">
        <v>49387</v>
      </c>
      <c r="L1220" s="62" t="s">
        <v>45700</v>
      </c>
      <c r="M1220" s="68" t="s">
        <v>43499</v>
      </c>
      <c r="N1220" s="77">
        <v>1</v>
      </c>
      <c r="O1220" s="72">
        <v>53700</v>
      </c>
      <c r="P1220" s="84">
        <f t="shared" si="31"/>
        <v>53700</v>
      </c>
      <c r="Q1220" s="64" t="s">
        <v>12041</v>
      </c>
      <c r="R1220" s="64" t="s">
        <v>43872</v>
      </c>
      <c r="S1220" s="58">
        <v>591010000</v>
      </c>
      <c r="T1220" s="58">
        <v>100</v>
      </c>
    </row>
    <row r="1221" spans="2:20" ht="27" customHeight="1">
      <c r="B1221" s="62" t="s">
        <v>49388</v>
      </c>
      <c r="C1221" s="57" t="s">
        <v>44743</v>
      </c>
      <c r="D1221" s="58" t="s">
        <v>12050</v>
      </c>
      <c r="E1221" s="63" t="s">
        <v>49389</v>
      </c>
      <c r="F1221" s="68" t="s">
        <v>49390</v>
      </c>
      <c r="G1221" s="68" t="s">
        <v>49391</v>
      </c>
      <c r="H1221" s="68" t="s">
        <v>49392</v>
      </c>
      <c r="I1221" s="63" t="s">
        <v>49393</v>
      </c>
      <c r="J1221" s="68" t="s">
        <v>49394</v>
      </c>
      <c r="K1221" s="68" t="s">
        <v>49394</v>
      </c>
      <c r="L1221" s="62" t="s">
        <v>45700</v>
      </c>
      <c r="M1221" s="68" t="s">
        <v>49395</v>
      </c>
      <c r="N1221" s="77">
        <v>2</v>
      </c>
      <c r="O1221" s="77">
        <v>760</v>
      </c>
      <c r="P1221" s="83">
        <f t="shared" si="31"/>
        <v>1520</v>
      </c>
      <c r="Q1221" s="71" t="s">
        <v>12041</v>
      </c>
      <c r="R1221" s="58" t="s">
        <v>48627</v>
      </c>
      <c r="S1221" s="68">
        <v>591010000</v>
      </c>
      <c r="T1221" s="94">
        <v>100</v>
      </c>
    </row>
    <row r="1222" spans="2:20" ht="27" customHeight="1">
      <c r="B1222" s="62" t="s">
        <v>49396</v>
      </c>
      <c r="C1222" s="57" t="s">
        <v>44743</v>
      </c>
      <c r="D1222" s="58" t="s">
        <v>12050</v>
      </c>
      <c r="E1222" s="63" t="s">
        <v>49397</v>
      </c>
      <c r="F1222" s="63" t="s">
        <v>49398</v>
      </c>
      <c r="G1222" s="68" t="s">
        <v>49398</v>
      </c>
      <c r="H1222" s="68" t="s">
        <v>49399</v>
      </c>
      <c r="I1222" s="63" t="s">
        <v>49400</v>
      </c>
      <c r="J1222" s="68" t="s">
        <v>49401</v>
      </c>
      <c r="K1222" s="68" t="s">
        <v>49402</v>
      </c>
      <c r="L1222" s="62" t="s">
        <v>45700</v>
      </c>
      <c r="M1222" s="69" t="s">
        <v>44419</v>
      </c>
      <c r="N1222" s="77">
        <v>5</v>
      </c>
      <c r="O1222" s="77">
        <v>310</v>
      </c>
      <c r="P1222" s="83">
        <f t="shared" si="31"/>
        <v>1550</v>
      </c>
      <c r="Q1222" s="71" t="s">
        <v>12041</v>
      </c>
      <c r="R1222" s="58" t="s">
        <v>48627</v>
      </c>
      <c r="S1222" s="68">
        <v>591010000</v>
      </c>
      <c r="T1222" s="94">
        <v>100</v>
      </c>
    </row>
    <row r="1223" spans="2:20" ht="27" customHeight="1">
      <c r="B1223" s="62" t="s">
        <v>49403</v>
      </c>
      <c r="C1223" s="57" t="s">
        <v>44743</v>
      </c>
      <c r="D1223" s="58" t="s">
        <v>12050</v>
      </c>
      <c r="E1223" s="68" t="s">
        <v>49404</v>
      </c>
      <c r="F1223" s="68" t="s">
        <v>49405</v>
      </c>
      <c r="G1223" s="68" t="s">
        <v>49398</v>
      </c>
      <c r="H1223" s="68" t="s">
        <v>49406</v>
      </c>
      <c r="I1223" s="68" t="s">
        <v>49407</v>
      </c>
      <c r="J1223" s="68" t="s">
        <v>49408</v>
      </c>
      <c r="K1223" s="68" t="s">
        <v>49408</v>
      </c>
      <c r="L1223" s="62" t="s">
        <v>45700</v>
      </c>
      <c r="M1223" s="69" t="s">
        <v>44419</v>
      </c>
      <c r="N1223" s="77">
        <v>110</v>
      </c>
      <c r="O1223" s="77">
        <v>51.81818181818182</v>
      </c>
      <c r="P1223" s="83">
        <f t="shared" si="31"/>
        <v>5700</v>
      </c>
      <c r="Q1223" s="71" t="s">
        <v>12041</v>
      </c>
      <c r="R1223" s="58" t="s">
        <v>48627</v>
      </c>
      <c r="S1223" s="68">
        <v>591010000</v>
      </c>
      <c r="T1223" s="94">
        <v>100</v>
      </c>
    </row>
    <row r="1224" spans="2:20" ht="27" customHeight="1">
      <c r="B1224" s="62" t="s">
        <v>49409</v>
      </c>
      <c r="C1224" s="57" t="s">
        <v>44743</v>
      </c>
      <c r="D1224" s="58" t="s">
        <v>12050</v>
      </c>
      <c r="E1224" s="68" t="s">
        <v>49410</v>
      </c>
      <c r="F1224" s="68" t="s">
        <v>49411</v>
      </c>
      <c r="G1224" s="68" t="s">
        <v>49412</v>
      </c>
      <c r="H1224" s="68" t="s">
        <v>49413</v>
      </c>
      <c r="I1224" s="86" t="s">
        <v>49414</v>
      </c>
      <c r="J1224" s="68" t="s">
        <v>49415</v>
      </c>
      <c r="K1224" s="68" t="s">
        <v>49416</v>
      </c>
      <c r="L1224" s="62" t="s">
        <v>45700</v>
      </c>
      <c r="M1224" s="69" t="s">
        <v>44419</v>
      </c>
      <c r="N1224" s="77">
        <v>10</v>
      </c>
      <c r="O1224" s="77">
        <v>440</v>
      </c>
      <c r="P1224" s="83">
        <f t="shared" si="31"/>
        <v>4400</v>
      </c>
      <c r="Q1224" s="71" t="s">
        <v>12041</v>
      </c>
      <c r="R1224" s="58" t="s">
        <v>48627</v>
      </c>
      <c r="S1224" s="68">
        <v>591010000</v>
      </c>
      <c r="T1224" s="94">
        <v>100</v>
      </c>
    </row>
    <row r="1225" spans="2:20" ht="27" customHeight="1">
      <c r="B1225" s="62" t="s">
        <v>49417</v>
      </c>
      <c r="C1225" s="57" t="s">
        <v>44743</v>
      </c>
      <c r="D1225" s="58" t="s">
        <v>12050</v>
      </c>
      <c r="E1225" s="68" t="s">
        <v>49418</v>
      </c>
      <c r="F1225" s="68" t="s">
        <v>49419</v>
      </c>
      <c r="G1225" s="68" t="s">
        <v>49420</v>
      </c>
      <c r="H1225" s="68" t="s">
        <v>49421</v>
      </c>
      <c r="I1225" s="63" t="s">
        <v>49422</v>
      </c>
      <c r="J1225" s="68" t="s">
        <v>49423</v>
      </c>
      <c r="K1225" s="68" t="s">
        <v>49423</v>
      </c>
      <c r="L1225" s="62" t="s">
        <v>45700</v>
      </c>
      <c r="M1225" s="69" t="s">
        <v>44419</v>
      </c>
      <c r="N1225" s="77">
        <v>3</v>
      </c>
      <c r="O1225" s="77">
        <v>173.33333333333334</v>
      </c>
      <c r="P1225" s="83">
        <f t="shared" si="31"/>
        <v>520</v>
      </c>
      <c r="Q1225" s="71" t="s">
        <v>12041</v>
      </c>
      <c r="R1225" s="58" t="s">
        <v>48627</v>
      </c>
      <c r="S1225" s="68">
        <v>591010000</v>
      </c>
      <c r="T1225" s="94">
        <v>100</v>
      </c>
    </row>
    <row r="1226" spans="2:20" ht="27" customHeight="1">
      <c r="B1226" s="62" t="s">
        <v>49424</v>
      </c>
      <c r="C1226" s="57" t="s">
        <v>44743</v>
      </c>
      <c r="D1226" s="58" t="s">
        <v>12050</v>
      </c>
      <c r="E1226" s="68" t="s">
        <v>49425</v>
      </c>
      <c r="F1226" s="68" t="s">
        <v>49426</v>
      </c>
      <c r="G1226" s="68" t="s">
        <v>49427</v>
      </c>
      <c r="H1226" s="68" t="s">
        <v>49428</v>
      </c>
      <c r="I1226" s="68" t="s">
        <v>49429</v>
      </c>
      <c r="J1226" s="68" t="s">
        <v>49430</v>
      </c>
      <c r="K1226" s="68" t="s">
        <v>49430</v>
      </c>
      <c r="L1226" s="62" t="s">
        <v>45700</v>
      </c>
      <c r="M1226" s="69" t="s">
        <v>44419</v>
      </c>
      <c r="N1226" s="77">
        <v>100</v>
      </c>
      <c r="O1226" s="77">
        <v>33</v>
      </c>
      <c r="P1226" s="83">
        <f t="shared" si="31"/>
        <v>3300</v>
      </c>
      <c r="Q1226" s="71" t="s">
        <v>12041</v>
      </c>
      <c r="R1226" s="58" t="s">
        <v>48627</v>
      </c>
      <c r="S1226" s="68">
        <v>591010000</v>
      </c>
      <c r="T1226" s="94">
        <v>100</v>
      </c>
    </row>
    <row r="1227" spans="2:20" ht="27" customHeight="1">
      <c r="B1227" s="62" t="s">
        <v>49431</v>
      </c>
      <c r="C1227" s="57" t="s">
        <v>44743</v>
      </c>
      <c r="D1227" s="58" t="s">
        <v>12050</v>
      </c>
      <c r="E1227" s="68" t="s">
        <v>49432</v>
      </c>
      <c r="F1227" s="68" t="s">
        <v>49433</v>
      </c>
      <c r="G1227" s="68" t="s">
        <v>49434</v>
      </c>
      <c r="H1227" s="68" t="s">
        <v>49435</v>
      </c>
      <c r="I1227" s="63" t="s">
        <v>49436</v>
      </c>
      <c r="J1227" s="68" t="s">
        <v>49437</v>
      </c>
      <c r="K1227" s="68" t="s">
        <v>49438</v>
      </c>
      <c r="L1227" s="62" t="s">
        <v>45700</v>
      </c>
      <c r="M1227" s="69" t="s">
        <v>44419</v>
      </c>
      <c r="N1227" s="77">
        <v>3</v>
      </c>
      <c r="O1227" s="77">
        <v>1966.6666666666667</v>
      </c>
      <c r="P1227" s="83">
        <f t="shared" si="31"/>
        <v>5900</v>
      </c>
      <c r="Q1227" s="71" t="s">
        <v>12041</v>
      </c>
      <c r="R1227" s="58" t="s">
        <v>48627</v>
      </c>
      <c r="S1227" s="68">
        <v>591010000</v>
      </c>
      <c r="T1227" s="94">
        <v>100</v>
      </c>
    </row>
    <row r="1228" spans="2:20" ht="27" customHeight="1">
      <c r="B1228" s="62" t="s">
        <v>49439</v>
      </c>
      <c r="C1228" s="57" t="s">
        <v>44743</v>
      </c>
      <c r="D1228" s="58" t="s">
        <v>12050</v>
      </c>
      <c r="E1228" s="68" t="s">
        <v>49440</v>
      </c>
      <c r="F1228" s="68" t="s">
        <v>49441</v>
      </c>
      <c r="G1228" s="68" t="s">
        <v>49442</v>
      </c>
      <c r="H1228" s="68" t="s">
        <v>49443</v>
      </c>
      <c r="I1228" s="68" t="s">
        <v>49444</v>
      </c>
      <c r="J1228" s="68" t="s">
        <v>49445</v>
      </c>
      <c r="K1228" s="68" t="s">
        <v>49445</v>
      </c>
      <c r="L1228" s="62" t="s">
        <v>45700</v>
      </c>
      <c r="M1228" s="69" t="s">
        <v>44419</v>
      </c>
      <c r="N1228" s="77">
        <v>3</v>
      </c>
      <c r="O1228" s="77">
        <v>833.33333333333337</v>
      </c>
      <c r="P1228" s="83">
        <f t="shared" si="31"/>
        <v>2500</v>
      </c>
      <c r="Q1228" s="71" t="s">
        <v>12041</v>
      </c>
      <c r="R1228" s="58" t="s">
        <v>48627</v>
      </c>
      <c r="S1228" s="68">
        <v>591010000</v>
      </c>
      <c r="T1228" s="94">
        <v>100</v>
      </c>
    </row>
    <row r="1229" spans="2:20" ht="27" customHeight="1">
      <c r="B1229" s="62" t="s">
        <v>49446</v>
      </c>
      <c r="C1229" s="57" t="s">
        <v>44743</v>
      </c>
      <c r="D1229" s="58" t="s">
        <v>12050</v>
      </c>
      <c r="E1229" s="68" t="s">
        <v>49440</v>
      </c>
      <c r="F1229" s="68" t="s">
        <v>49442</v>
      </c>
      <c r="G1229" s="68" t="s">
        <v>49442</v>
      </c>
      <c r="H1229" s="68" t="s">
        <v>49443</v>
      </c>
      <c r="I1229" s="68" t="s">
        <v>49444</v>
      </c>
      <c r="J1229" s="68" t="s">
        <v>49447</v>
      </c>
      <c r="K1229" s="68" t="s">
        <v>49447</v>
      </c>
      <c r="L1229" s="62" t="s">
        <v>45700</v>
      </c>
      <c r="M1229" s="69" t="s">
        <v>44419</v>
      </c>
      <c r="N1229" s="77">
        <v>3</v>
      </c>
      <c r="O1229" s="77">
        <v>1066.6666666666667</v>
      </c>
      <c r="P1229" s="83">
        <f t="shared" si="31"/>
        <v>3200</v>
      </c>
      <c r="Q1229" s="71" t="s">
        <v>12041</v>
      </c>
      <c r="R1229" s="58" t="s">
        <v>48627</v>
      </c>
      <c r="S1229" s="68">
        <v>591010000</v>
      </c>
      <c r="T1229" s="94">
        <v>100</v>
      </c>
    </row>
    <row r="1230" spans="2:20" ht="27" customHeight="1">
      <c r="B1230" s="62" t="s">
        <v>49448</v>
      </c>
      <c r="C1230" s="57" t="s">
        <v>44743</v>
      </c>
      <c r="D1230" s="58" t="s">
        <v>12050</v>
      </c>
      <c r="E1230" s="68" t="s">
        <v>49440</v>
      </c>
      <c r="F1230" s="68" t="s">
        <v>49442</v>
      </c>
      <c r="G1230" s="68" t="s">
        <v>49442</v>
      </c>
      <c r="H1230" s="68" t="s">
        <v>49443</v>
      </c>
      <c r="I1230" s="68" t="s">
        <v>49444</v>
      </c>
      <c r="J1230" s="68" t="s">
        <v>49449</v>
      </c>
      <c r="K1230" s="68" t="s">
        <v>49449</v>
      </c>
      <c r="L1230" s="62" t="s">
        <v>45700</v>
      </c>
      <c r="M1230" s="69" t="s">
        <v>44419</v>
      </c>
      <c r="N1230" s="77">
        <v>5</v>
      </c>
      <c r="O1230" s="77">
        <v>530</v>
      </c>
      <c r="P1230" s="83">
        <f t="shared" si="31"/>
        <v>2650</v>
      </c>
      <c r="Q1230" s="71" t="s">
        <v>12041</v>
      </c>
      <c r="R1230" s="58" t="s">
        <v>48627</v>
      </c>
      <c r="S1230" s="68">
        <v>591010000</v>
      </c>
      <c r="T1230" s="94">
        <v>100</v>
      </c>
    </row>
    <row r="1231" spans="2:20" ht="27" customHeight="1">
      <c r="B1231" s="62" t="s">
        <v>49450</v>
      </c>
      <c r="C1231" s="57" t="s">
        <v>44743</v>
      </c>
      <c r="D1231" s="58" t="s">
        <v>12050</v>
      </c>
      <c r="E1231" s="68" t="s">
        <v>49451</v>
      </c>
      <c r="F1231" s="68" t="s">
        <v>49452</v>
      </c>
      <c r="G1231" s="68" t="s">
        <v>49453</v>
      </c>
      <c r="H1231" s="68" t="s">
        <v>49454</v>
      </c>
      <c r="I1231" s="68" t="s">
        <v>49455</v>
      </c>
      <c r="J1231" s="68" t="s">
        <v>49456</v>
      </c>
      <c r="K1231" s="68" t="s">
        <v>49457</v>
      </c>
      <c r="L1231" s="62" t="s">
        <v>45700</v>
      </c>
      <c r="M1231" s="69" t="s">
        <v>43499</v>
      </c>
      <c r="N1231" s="77">
        <v>300</v>
      </c>
      <c r="O1231" s="77">
        <v>37.333333333333336</v>
      </c>
      <c r="P1231" s="83">
        <f t="shared" si="31"/>
        <v>11200</v>
      </c>
      <c r="Q1231" s="71" t="s">
        <v>12041</v>
      </c>
      <c r="R1231" s="58" t="s">
        <v>48627</v>
      </c>
      <c r="S1231" s="68">
        <v>591010000</v>
      </c>
      <c r="T1231" s="94">
        <v>100</v>
      </c>
    </row>
    <row r="1232" spans="2:20" ht="27" customHeight="1">
      <c r="B1232" s="62" t="s">
        <v>49458</v>
      </c>
      <c r="C1232" s="57" t="s">
        <v>44743</v>
      </c>
      <c r="D1232" s="58" t="s">
        <v>12050</v>
      </c>
      <c r="E1232" s="68" t="s">
        <v>49451</v>
      </c>
      <c r="F1232" s="68" t="s">
        <v>49459</v>
      </c>
      <c r="G1232" s="68" t="s">
        <v>49453</v>
      </c>
      <c r="H1232" s="68" t="s">
        <v>49454</v>
      </c>
      <c r="I1232" s="68" t="s">
        <v>49455</v>
      </c>
      <c r="J1232" s="68" t="s">
        <v>49460</v>
      </c>
      <c r="K1232" s="68" t="s">
        <v>49461</v>
      </c>
      <c r="L1232" s="62" t="s">
        <v>45700</v>
      </c>
      <c r="M1232" s="69" t="s">
        <v>43499</v>
      </c>
      <c r="N1232" s="77">
        <v>200</v>
      </c>
      <c r="O1232" s="77">
        <v>45</v>
      </c>
      <c r="P1232" s="83">
        <f t="shared" si="31"/>
        <v>9000</v>
      </c>
      <c r="Q1232" s="71" t="s">
        <v>12041</v>
      </c>
      <c r="R1232" s="58" t="s">
        <v>48627</v>
      </c>
      <c r="S1232" s="68">
        <v>591010000</v>
      </c>
      <c r="T1232" s="94">
        <v>100</v>
      </c>
    </row>
    <row r="1233" spans="2:20" ht="27" customHeight="1">
      <c r="B1233" s="62" t="s">
        <v>49462</v>
      </c>
      <c r="C1233" s="57" t="s">
        <v>44743</v>
      </c>
      <c r="D1233" s="58" t="s">
        <v>12050</v>
      </c>
      <c r="E1233" s="68" t="s">
        <v>49451</v>
      </c>
      <c r="F1233" s="68" t="s">
        <v>49452</v>
      </c>
      <c r="G1233" s="68" t="s">
        <v>49453</v>
      </c>
      <c r="H1233" s="68" t="s">
        <v>49454</v>
      </c>
      <c r="I1233" s="68" t="s">
        <v>49455</v>
      </c>
      <c r="J1233" s="68" t="s">
        <v>49463</v>
      </c>
      <c r="K1233" s="68" t="s">
        <v>49464</v>
      </c>
      <c r="L1233" s="62" t="s">
        <v>45700</v>
      </c>
      <c r="M1233" s="69" t="s">
        <v>43499</v>
      </c>
      <c r="N1233" s="77">
        <v>70</v>
      </c>
      <c r="O1233" s="77">
        <v>90</v>
      </c>
      <c r="P1233" s="83">
        <f t="shared" si="31"/>
        <v>6300</v>
      </c>
      <c r="Q1233" s="71" t="s">
        <v>12041</v>
      </c>
      <c r="R1233" s="58" t="s">
        <v>48627</v>
      </c>
      <c r="S1233" s="68">
        <v>591010000</v>
      </c>
      <c r="T1233" s="94">
        <v>100</v>
      </c>
    </row>
    <row r="1234" spans="2:20" ht="27" customHeight="1">
      <c r="B1234" s="62" t="s">
        <v>49465</v>
      </c>
      <c r="C1234" s="57" t="s">
        <v>44743</v>
      </c>
      <c r="D1234" s="58" t="s">
        <v>12050</v>
      </c>
      <c r="E1234" s="68" t="s">
        <v>49466</v>
      </c>
      <c r="F1234" s="68" t="s">
        <v>49467</v>
      </c>
      <c r="G1234" s="76" t="s">
        <v>49468</v>
      </c>
      <c r="H1234" s="68" t="s">
        <v>49469</v>
      </c>
      <c r="I1234" s="68" t="s">
        <v>49470</v>
      </c>
      <c r="J1234" s="68" t="s">
        <v>49471</v>
      </c>
      <c r="K1234" s="68" t="s">
        <v>49472</v>
      </c>
      <c r="L1234" s="62" t="s">
        <v>45700</v>
      </c>
      <c r="M1234" s="68" t="s">
        <v>49395</v>
      </c>
      <c r="N1234" s="77">
        <v>10</v>
      </c>
      <c r="O1234" s="77">
        <v>75</v>
      </c>
      <c r="P1234" s="83">
        <f t="shared" si="31"/>
        <v>750</v>
      </c>
      <c r="Q1234" s="71" t="s">
        <v>12041</v>
      </c>
      <c r="R1234" s="58" t="s">
        <v>48627</v>
      </c>
      <c r="S1234" s="68">
        <v>591010000</v>
      </c>
      <c r="T1234" s="94">
        <v>100</v>
      </c>
    </row>
    <row r="1235" spans="2:20" ht="27" customHeight="1">
      <c r="B1235" s="62" t="s">
        <v>49473</v>
      </c>
      <c r="C1235" s="57" t="s">
        <v>44743</v>
      </c>
      <c r="D1235" s="58" t="s">
        <v>12050</v>
      </c>
      <c r="E1235" s="68" t="s">
        <v>49474</v>
      </c>
      <c r="F1235" s="68" t="s">
        <v>49475</v>
      </c>
      <c r="G1235" s="76" t="s">
        <v>49476</v>
      </c>
      <c r="H1235" s="68" t="s">
        <v>49477</v>
      </c>
      <c r="I1235" s="68" t="s">
        <v>49478</v>
      </c>
      <c r="J1235" s="68" t="s">
        <v>49479</v>
      </c>
      <c r="K1235" s="68" t="s">
        <v>49479</v>
      </c>
      <c r="L1235" s="62" t="s">
        <v>45700</v>
      </c>
      <c r="M1235" s="69" t="s">
        <v>44419</v>
      </c>
      <c r="N1235" s="77">
        <v>10</v>
      </c>
      <c r="O1235" s="77">
        <v>100</v>
      </c>
      <c r="P1235" s="83">
        <f t="shared" si="31"/>
        <v>1000</v>
      </c>
      <c r="Q1235" s="71" t="s">
        <v>12041</v>
      </c>
      <c r="R1235" s="58" t="s">
        <v>48627</v>
      </c>
      <c r="S1235" s="68">
        <v>591010000</v>
      </c>
      <c r="T1235" s="94">
        <v>100</v>
      </c>
    </row>
    <row r="1236" spans="2:20" ht="27" customHeight="1">
      <c r="B1236" s="62" t="s">
        <v>49480</v>
      </c>
      <c r="C1236" s="57" t="s">
        <v>44743</v>
      </c>
      <c r="D1236" s="58" t="s">
        <v>12050</v>
      </c>
      <c r="E1236" s="68" t="s">
        <v>49481</v>
      </c>
      <c r="F1236" s="68" t="s">
        <v>49482</v>
      </c>
      <c r="G1236" s="68" t="s">
        <v>49483</v>
      </c>
      <c r="H1236" s="68" t="s">
        <v>49484</v>
      </c>
      <c r="I1236" s="63" t="s">
        <v>49485</v>
      </c>
      <c r="J1236" s="68" t="s">
        <v>49486</v>
      </c>
      <c r="K1236" s="68" t="s">
        <v>49486</v>
      </c>
      <c r="L1236" s="62" t="s">
        <v>45700</v>
      </c>
      <c r="M1236" s="69" t="s">
        <v>44419</v>
      </c>
      <c r="N1236" s="77">
        <v>80</v>
      </c>
      <c r="O1236" s="77">
        <v>78.75</v>
      </c>
      <c r="P1236" s="83">
        <f t="shared" si="31"/>
        <v>6300</v>
      </c>
      <c r="Q1236" s="71" t="s">
        <v>12041</v>
      </c>
      <c r="R1236" s="58" t="s">
        <v>48627</v>
      </c>
      <c r="S1236" s="68">
        <v>591010000</v>
      </c>
      <c r="T1236" s="94">
        <v>100</v>
      </c>
    </row>
    <row r="1237" spans="2:20" ht="27" customHeight="1">
      <c r="B1237" s="62" t="s">
        <v>49487</v>
      </c>
      <c r="C1237" s="57" t="s">
        <v>44743</v>
      </c>
      <c r="D1237" s="58" t="s">
        <v>12050</v>
      </c>
      <c r="E1237" s="68" t="s">
        <v>49488</v>
      </c>
      <c r="F1237" s="68" t="s">
        <v>49489</v>
      </c>
      <c r="G1237" s="68" t="s">
        <v>49490</v>
      </c>
      <c r="H1237" s="68" t="s">
        <v>49491</v>
      </c>
      <c r="I1237" s="63" t="s">
        <v>49492</v>
      </c>
      <c r="J1237" s="68" t="s">
        <v>49493</v>
      </c>
      <c r="K1237" s="68" t="s">
        <v>49494</v>
      </c>
      <c r="L1237" s="62" t="s">
        <v>45700</v>
      </c>
      <c r="M1237" s="69" t="s">
        <v>44419</v>
      </c>
      <c r="N1237" s="77">
        <v>60</v>
      </c>
      <c r="O1237" s="77">
        <v>108.33333333333333</v>
      </c>
      <c r="P1237" s="83">
        <f t="shared" si="31"/>
        <v>6500</v>
      </c>
      <c r="Q1237" s="71" t="s">
        <v>12041</v>
      </c>
      <c r="R1237" s="58" t="s">
        <v>48627</v>
      </c>
      <c r="S1237" s="68">
        <v>591010000</v>
      </c>
      <c r="T1237" s="94">
        <v>100</v>
      </c>
    </row>
    <row r="1238" spans="2:20" ht="27" customHeight="1">
      <c r="B1238" s="62" t="s">
        <v>49495</v>
      </c>
      <c r="C1238" s="57" t="s">
        <v>44743</v>
      </c>
      <c r="D1238" s="58" t="s">
        <v>12050</v>
      </c>
      <c r="E1238" s="68" t="s">
        <v>49488</v>
      </c>
      <c r="F1238" s="68" t="s">
        <v>49489</v>
      </c>
      <c r="G1238" s="68" t="s">
        <v>49490</v>
      </c>
      <c r="H1238" s="68" t="s">
        <v>49491</v>
      </c>
      <c r="I1238" s="63" t="s">
        <v>49492</v>
      </c>
      <c r="J1238" s="68" t="s">
        <v>49496</v>
      </c>
      <c r="K1238" s="68" t="s">
        <v>49497</v>
      </c>
      <c r="L1238" s="62" t="s">
        <v>45700</v>
      </c>
      <c r="M1238" s="69" t="s">
        <v>44419</v>
      </c>
      <c r="N1238" s="77">
        <v>50</v>
      </c>
      <c r="O1238" s="77">
        <v>171</v>
      </c>
      <c r="P1238" s="83">
        <f t="shared" si="31"/>
        <v>8550</v>
      </c>
      <c r="Q1238" s="71" t="s">
        <v>12041</v>
      </c>
      <c r="R1238" s="58" t="s">
        <v>48627</v>
      </c>
      <c r="S1238" s="68">
        <v>591010000</v>
      </c>
      <c r="T1238" s="94">
        <v>100</v>
      </c>
    </row>
    <row r="1239" spans="2:20" ht="27" customHeight="1">
      <c r="B1239" s="62" t="s">
        <v>49498</v>
      </c>
      <c r="C1239" s="57" t="s">
        <v>44743</v>
      </c>
      <c r="D1239" s="58" t="s">
        <v>12050</v>
      </c>
      <c r="E1239" s="68" t="s">
        <v>49499</v>
      </c>
      <c r="F1239" s="68" t="s">
        <v>49500</v>
      </c>
      <c r="G1239" s="68" t="s">
        <v>49500</v>
      </c>
      <c r="H1239" s="68" t="s">
        <v>49501</v>
      </c>
      <c r="I1239" s="68" t="s">
        <v>49502</v>
      </c>
      <c r="J1239" s="68" t="s">
        <v>49503</v>
      </c>
      <c r="K1239" s="68" t="s">
        <v>49504</v>
      </c>
      <c r="L1239" s="62" t="s">
        <v>45700</v>
      </c>
      <c r="M1239" s="69" t="s">
        <v>44419</v>
      </c>
      <c r="N1239" s="77">
        <v>5</v>
      </c>
      <c r="O1239" s="77">
        <v>450</v>
      </c>
      <c r="P1239" s="83">
        <f t="shared" si="31"/>
        <v>2250</v>
      </c>
      <c r="Q1239" s="71" t="s">
        <v>12041</v>
      </c>
      <c r="R1239" s="58" t="s">
        <v>48627</v>
      </c>
      <c r="S1239" s="68">
        <v>591010000</v>
      </c>
      <c r="T1239" s="94">
        <v>100</v>
      </c>
    </row>
    <row r="1240" spans="2:20" ht="27" customHeight="1">
      <c r="B1240" s="62" t="s">
        <v>49505</v>
      </c>
      <c r="C1240" s="57" t="s">
        <v>44743</v>
      </c>
      <c r="D1240" s="58" t="s">
        <v>12050</v>
      </c>
      <c r="E1240" s="68" t="s">
        <v>49506</v>
      </c>
      <c r="F1240" s="68" t="s">
        <v>49507</v>
      </c>
      <c r="G1240" s="68" t="s">
        <v>49507</v>
      </c>
      <c r="H1240" s="68" t="s">
        <v>49508</v>
      </c>
      <c r="I1240" s="68" t="s">
        <v>49509</v>
      </c>
      <c r="J1240" s="68" t="s">
        <v>49510</v>
      </c>
      <c r="K1240" s="68" t="s">
        <v>49510</v>
      </c>
      <c r="L1240" s="62" t="s">
        <v>45700</v>
      </c>
      <c r="M1240" s="69" t="s">
        <v>44419</v>
      </c>
      <c r="N1240" s="77">
        <v>70</v>
      </c>
      <c r="O1240" s="77">
        <v>132.85714285714286</v>
      </c>
      <c r="P1240" s="83">
        <f t="shared" si="31"/>
        <v>9300</v>
      </c>
      <c r="Q1240" s="71" t="s">
        <v>12041</v>
      </c>
      <c r="R1240" s="58" t="s">
        <v>48627</v>
      </c>
      <c r="S1240" s="68">
        <v>591010000</v>
      </c>
      <c r="T1240" s="94">
        <v>100</v>
      </c>
    </row>
    <row r="1241" spans="2:20" ht="27" customHeight="1">
      <c r="B1241" s="62" t="s">
        <v>49511</v>
      </c>
      <c r="C1241" s="57" t="s">
        <v>44743</v>
      </c>
      <c r="D1241" s="58" t="s">
        <v>12050</v>
      </c>
      <c r="E1241" s="68" t="s">
        <v>49512</v>
      </c>
      <c r="F1241" s="68" t="s">
        <v>49513</v>
      </c>
      <c r="G1241" s="68" t="s">
        <v>49513</v>
      </c>
      <c r="H1241" s="68" t="s">
        <v>49514</v>
      </c>
      <c r="I1241" s="68" t="s">
        <v>49515</v>
      </c>
      <c r="J1241" s="68" t="s">
        <v>49516</v>
      </c>
      <c r="K1241" s="68" t="s">
        <v>49517</v>
      </c>
      <c r="L1241" s="62" t="s">
        <v>45700</v>
      </c>
      <c r="M1241" s="69" t="s">
        <v>44419</v>
      </c>
      <c r="N1241" s="77">
        <v>2</v>
      </c>
      <c r="O1241" s="77">
        <v>340</v>
      </c>
      <c r="P1241" s="83">
        <f t="shared" si="31"/>
        <v>680</v>
      </c>
      <c r="Q1241" s="71" t="s">
        <v>12041</v>
      </c>
      <c r="R1241" s="58" t="s">
        <v>48627</v>
      </c>
      <c r="S1241" s="68">
        <v>591010000</v>
      </c>
      <c r="T1241" s="94">
        <v>100</v>
      </c>
    </row>
    <row r="1242" spans="2:20" ht="27" customHeight="1">
      <c r="B1242" s="62" t="s">
        <v>49518</v>
      </c>
      <c r="C1242" s="57" t="s">
        <v>44743</v>
      </c>
      <c r="D1242" s="58" t="s">
        <v>12050</v>
      </c>
      <c r="E1242" s="68" t="s">
        <v>49519</v>
      </c>
      <c r="F1242" s="68" t="s">
        <v>49520</v>
      </c>
      <c r="G1242" s="68" t="s">
        <v>49520</v>
      </c>
      <c r="H1242" s="68" t="s">
        <v>49521</v>
      </c>
      <c r="I1242" s="68" t="s">
        <v>49522</v>
      </c>
      <c r="J1242" s="68" t="s">
        <v>49523</v>
      </c>
      <c r="K1242" s="68" t="s">
        <v>49523</v>
      </c>
      <c r="L1242" s="62" t="s">
        <v>45700</v>
      </c>
      <c r="M1242" s="69" t="s">
        <v>44419</v>
      </c>
      <c r="N1242" s="77">
        <v>30</v>
      </c>
      <c r="O1242" s="77">
        <v>231.66666666666666</v>
      </c>
      <c r="P1242" s="83">
        <f t="shared" si="31"/>
        <v>6950</v>
      </c>
      <c r="Q1242" s="71" t="s">
        <v>12041</v>
      </c>
      <c r="R1242" s="58" t="s">
        <v>48627</v>
      </c>
      <c r="S1242" s="68">
        <v>591010000</v>
      </c>
      <c r="T1242" s="94">
        <v>100</v>
      </c>
    </row>
    <row r="1243" spans="2:20" ht="27" customHeight="1">
      <c r="B1243" s="62" t="s">
        <v>49524</v>
      </c>
      <c r="C1243" s="57" t="s">
        <v>44743</v>
      </c>
      <c r="D1243" s="58" t="s">
        <v>12050</v>
      </c>
      <c r="E1243" s="68" t="s">
        <v>49525</v>
      </c>
      <c r="F1243" s="68" t="s">
        <v>49526</v>
      </c>
      <c r="G1243" s="63" t="s">
        <v>49526</v>
      </c>
      <c r="H1243" s="68" t="s">
        <v>49527</v>
      </c>
      <c r="I1243" s="63" t="s">
        <v>49528</v>
      </c>
      <c r="J1243" s="68" t="s">
        <v>49529</v>
      </c>
      <c r="K1243" s="68" t="s">
        <v>49529</v>
      </c>
      <c r="L1243" s="62" t="s">
        <v>45700</v>
      </c>
      <c r="M1243" s="69" t="s">
        <v>44643</v>
      </c>
      <c r="N1243" s="77">
        <v>7.5</v>
      </c>
      <c r="O1243" s="77">
        <v>693.33333333333337</v>
      </c>
      <c r="P1243" s="83">
        <f t="shared" si="31"/>
        <v>5200</v>
      </c>
      <c r="Q1243" s="71" t="s">
        <v>12041</v>
      </c>
      <c r="R1243" s="58" t="s">
        <v>48627</v>
      </c>
      <c r="S1243" s="68">
        <v>591010000</v>
      </c>
      <c r="T1243" s="94">
        <v>100</v>
      </c>
    </row>
    <row r="1244" spans="2:20" ht="27" customHeight="1">
      <c r="B1244" s="62" t="s">
        <v>49530</v>
      </c>
      <c r="C1244" s="57" t="s">
        <v>44743</v>
      </c>
      <c r="D1244" s="58" t="s">
        <v>12050</v>
      </c>
      <c r="E1244" s="68" t="s">
        <v>49531</v>
      </c>
      <c r="F1244" s="68" t="s">
        <v>49532</v>
      </c>
      <c r="G1244" s="68" t="s">
        <v>49533</v>
      </c>
      <c r="H1244" s="68" t="s">
        <v>49534</v>
      </c>
      <c r="I1244" s="63" t="s">
        <v>49535</v>
      </c>
      <c r="J1244" s="68" t="s">
        <v>49536</v>
      </c>
      <c r="K1244" s="68" t="s">
        <v>49536</v>
      </c>
      <c r="L1244" s="62" t="s">
        <v>45700</v>
      </c>
      <c r="M1244" s="69" t="s">
        <v>44419</v>
      </c>
      <c r="N1244" s="77">
        <v>30</v>
      </c>
      <c r="O1244" s="77">
        <v>61.666666666666664</v>
      </c>
      <c r="P1244" s="83">
        <f t="shared" si="31"/>
        <v>1850</v>
      </c>
      <c r="Q1244" s="71" t="s">
        <v>12041</v>
      </c>
      <c r="R1244" s="58" t="s">
        <v>48627</v>
      </c>
      <c r="S1244" s="68">
        <v>591010000</v>
      </c>
      <c r="T1244" s="94">
        <v>100</v>
      </c>
    </row>
    <row r="1245" spans="2:20" ht="27" customHeight="1">
      <c r="B1245" s="62" t="s">
        <v>49537</v>
      </c>
      <c r="C1245" s="57" t="s">
        <v>44743</v>
      </c>
      <c r="D1245" s="58" t="s">
        <v>12050</v>
      </c>
      <c r="E1245" s="68" t="s">
        <v>49538</v>
      </c>
      <c r="F1245" s="68" t="s">
        <v>49539</v>
      </c>
      <c r="G1245" s="68" t="s">
        <v>49539</v>
      </c>
      <c r="H1245" s="68" t="s">
        <v>49540</v>
      </c>
      <c r="I1245" s="68" t="s">
        <v>49541</v>
      </c>
      <c r="J1245" s="68" t="s">
        <v>49542</v>
      </c>
      <c r="K1245" s="68" t="s">
        <v>49542</v>
      </c>
      <c r="L1245" s="62" t="s">
        <v>45700</v>
      </c>
      <c r="M1245" s="68" t="s">
        <v>49395</v>
      </c>
      <c r="N1245" s="77">
        <v>5</v>
      </c>
      <c r="O1245" s="77">
        <v>230</v>
      </c>
      <c r="P1245" s="83">
        <f t="shared" si="31"/>
        <v>1150</v>
      </c>
      <c r="Q1245" s="71" t="s">
        <v>12041</v>
      </c>
      <c r="R1245" s="58" t="s">
        <v>48627</v>
      </c>
      <c r="S1245" s="68">
        <v>591010000</v>
      </c>
      <c r="T1245" s="94">
        <v>100</v>
      </c>
    </row>
    <row r="1246" spans="2:20" ht="27" customHeight="1">
      <c r="B1246" s="62" t="s">
        <v>49543</v>
      </c>
      <c r="C1246" s="57" t="s">
        <v>44743</v>
      </c>
      <c r="D1246" s="58" t="s">
        <v>12050</v>
      </c>
      <c r="E1246" s="68" t="s">
        <v>49544</v>
      </c>
      <c r="F1246" s="68" t="s">
        <v>49545</v>
      </c>
      <c r="G1246" s="68" t="s">
        <v>49546</v>
      </c>
      <c r="H1246" s="68" t="s">
        <v>49547</v>
      </c>
      <c r="I1246" s="63" t="s">
        <v>49548</v>
      </c>
      <c r="J1246" s="68" t="s">
        <v>49549</v>
      </c>
      <c r="K1246" s="68" t="s">
        <v>49549</v>
      </c>
      <c r="L1246" s="62" t="s">
        <v>45700</v>
      </c>
      <c r="M1246" s="69" t="s">
        <v>44419</v>
      </c>
      <c r="N1246" s="77">
        <v>3</v>
      </c>
      <c r="O1246" s="77">
        <v>733.33333333333337</v>
      </c>
      <c r="P1246" s="83">
        <f t="shared" si="31"/>
        <v>2200</v>
      </c>
      <c r="Q1246" s="71" t="s">
        <v>12041</v>
      </c>
      <c r="R1246" s="58" t="s">
        <v>48627</v>
      </c>
      <c r="S1246" s="68">
        <v>591010000</v>
      </c>
      <c r="T1246" s="94">
        <v>100</v>
      </c>
    </row>
    <row r="1247" spans="2:20" ht="27" customHeight="1">
      <c r="B1247" s="62" t="s">
        <v>49550</v>
      </c>
      <c r="C1247" s="57" t="s">
        <v>44743</v>
      </c>
      <c r="D1247" s="58" t="s">
        <v>12050</v>
      </c>
      <c r="E1247" s="68" t="s">
        <v>49551</v>
      </c>
      <c r="F1247" s="68" t="s">
        <v>49552</v>
      </c>
      <c r="G1247" s="68" t="s">
        <v>49553</v>
      </c>
      <c r="H1247" s="68" t="s">
        <v>49554</v>
      </c>
      <c r="I1247" s="68" t="s">
        <v>49555</v>
      </c>
      <c r="J1247" s="68" t="s">
        <v>49556</v>
      </c>
      <c r="K1247" s="68" t="s">
        <v>49556</v>
      </c>
      <c r="L1247" s="62" t="s">
        <v>45700</v>
      </c>
      <c r="M1247" s="69" t="s">
        <v>44419</v>
      </c>
      <c r="N1247" s="77">
        <v>4</v>
      </c>
      <c r="O1247" s="77">
        <v>925</v>
      </c>
      <c r="P1247" s="83">
        <f t="shared" si="31"/>
        <v>3700</v>
      </c>
      <c r="Q1247" s="71" t="s">
        <v>12041</v>
      </c>
      <c r="R1247" s="58" t="s">
        <v>48627</v>
      </c>
      <c r="S1247" s="68">
        <v>591010000</v>
      </c>
      <c r="T1247" s="94">
        <v>100</v>
      </c>
    </row>
    <row r="1248" spans="2:20" ht="27" customHeight="1">
      <c r="B1248" s="62" t="s">
        <v>49557</v>
      </c>
      <c r="C1248" s="57" t="s">
        <v>44743</v>
      </c>
      <c r="D1248" s="58" t="s">
        <v>12050</v>
      </c>
      <c r="E1248" s="68" t="s">
        <v>49558</v>
      </c>
      <c r="F1248" s="68" t="s">
        <v>49559</v>
      </c>
      <c r="G1248" s="68" t="s">
        <v>49559</v>
      </c>
      <c r="H1248" s="68" t="s">
        <v>49560</v>
      </c>
      <c r="I1248" s="68" t="s">
        <v>49561</v>
      </c>
      <c r="J1248" s="68" t="s">
        <v>49562</v>
      </c>
      <c r="K1248" s="68" t="s">
        <v>49562</v>
      </c>
      <c r="L1248" s="62" t="s">
        <v>45700</v>
      </c>
      <c r="M1248" s="69" t="s">
        <v>44419</v>
      </c>
      <c r="N1248" s="77">
        <v>10</v>
      </c>
      <c r="O1248" s="77">
        <v>770</v>
      </c>
      <c r="P1248" s="83">
        <f t="shared" si="31"/>
        <v>7700</v>
      </c>
      <c r="Q1248" s="71" t="s">
        <v>12041</v>
      </c>
      <c r="R1248" s="58" t="s">
        <v>48627</v>
      </c>
      <c r="S1248" s="68">
        <v>591010000</v>
      </c>
      <c r="T1248" s="94">
        <v>100</v>
      </c>
    </row>
    <row r="1249" spans="2:20" ht="27" customHeight="1">
      <c r="B1249" s="62" t="s">
        <v>49563</v>
      </c>
      <c r="C1249" s="57" t="s">
        <v>44743</v>
      </c>
      <c r="D1249" s="58" t="s">
        <v>12050</v>
      </c>
      <c r="E1249" s="68" t="s">
        <v>49564</v>
      </c>
      <c r="F1249" s="68" t="s">
        <v>49565</v>
      </c>
      <c r="G1249" s="68" t="s">
        <v>49566</v>
      </c>
      <c r="H1249" s="68" t="s">
        <v>49567</v>
      </c>
      <c r="I1249" s="68" t="s">
        <v>49568</v>
      </c>
      <c r="J1249" s="68" t="s">
        <v>49569</v>
      </c>
      <c r="K1249" s="68" t="s">
        <v>49569</v>
      </c>
      <c r="L1249" s="62" t="s">
        <v>45700</v>
      </c>
      <c r="M1249" s="68" t="s">
        <v>49395</v>
      </c>
      <c r="N1249" s="77">
        <v>40</v>
      </c>
      <c r="O1249" s="77">
        <v>292.5</v>
      </c>
      <c r="P1249" s="83">
        <f t="shared" si="31"/>
        <v>11700</v>
      </c>
      <c r="Q1249" s="71" t="s">
        <v>12041</v>
      </c>
      <c r="R1249" s="58" t="s">
        <v>48627</v>
      </c>
      <c r="S1249" s="68">
        <v>591010000</v>
      </c>
      <c r="T1249" s="94">
        <v>100</v>
      </c>
    </row>
    <row r="1250" spans="2:20" ht="27" customHeight="1">
      <c r="B1250" s="62" t="s">
        <v>49570</v>
      </c>
      <c r="C1250" s="57" t="s">
        <v>44743</v>
      </c>
      <c r="D1250" s="58" t="s">
        <v>12050</v>
      </c>
      <c r="E1250" s="68" t="s">
        <v>49571</v>
      </c>
      <c r="F1250" s="68" t="s">
        <v>49572</v>
      </c>
      <c r="G1250" s="68" t="s">
        <v>49572</v>
      </c>
      <c r="H1250" s="68" t="s">
        <v>49573</v>
      </c>
      <c r="I1250" s="68" t="s">
        <v>49574</v>
      </c>
      <c r="J1250" s="68" t="s">
        <v>49575</v>
      </c>
      <c r="K1250" s="68" t="s">
        <v>49576</v>
      </c>
      <c r="L1250" s="62" t="s">
        <v>45700</v>
      </c>
      <c r="M1250" s="69" t="s">
        <v>44419</v>
      </c>
      <c r="N1250" s="77">
        <v>10</v>
      </c>
      <c r="O1250" s="77">
        <v>420</v>
      </c>
      <c r="P1250" s="83">
        <f t="shared" si="31"/>
        <v>4200</v>
      </c>
      <c r="Q1250" s="71" t="s">
        <v>12041</v>
      </c>
      <c r="R1250" s="58" t="s">
        <v>48627</v>
      </c>
      <c r="S1250" s="68">
        <v>591010000</v>
      </c>
      <c r="T1250" s="94">
        <v>100</v>
      </c>
    </row>
    <row r="1251" spans="2:20" ht="27" customHeight="1">
      <c r="B1251" s="62" t="s">
        <v>49577</v>
      </c>
      <c r="C1251" s="57" t="s">
        <v>44743</v>
      </c>
      <c r="D1251" s="58" t="s">
        <v>12050</v>
      </c>
      <c r="E1251" s="68" t="s">
        <v>49578</v>
      </c>
      <c r="F1251" s="68" t="s">
        <v>49579</v>
      </c>
      <c r="G1251" s="68" t="s">
        <v>49580</v>
      </c>
      <c r="H1251" s="68" t="s">
        <v>49581</v>
      </c>
      <c r="I1251" s="63" t="s">
        <v>49582</v>
      </c>
      <c r="J1251" s="68" t="s">
        <v>49583</v>
      </c>
      <c r="K1251" s="68" t="s">
        <v>49583</v>
      </c>
      <c r="L1251" s="62" t="s">
        <v>45700</v>
      </c>
      <c r="M1251" s="69" t="s">
        <v>44419</v>
      </c>
      <c r="N1251" s="77">
        <v>2</v>
      </c>
      <c r="O1251" s="77">
        <v>190</v>
      </c>
      <c r="P1251" s="83">
        <f t="shared" si="31"/>
        <v>380</v>
      </c>
      <c r="Q1251" s="71" t="s">
        <v>12041</v>
      </c>
      <c r="R1251" s="58" t="s">
        <v>48627</v>
      </c>
      <c r="S1251" s="68">
        <v>591010000</v>
      </c>
      <c r="T1251" s="94">
        <v>100</v>
      </c>
    </row>
    <row r="1252" spans="2:20" ht="27" customHeight="1">
      <c r="B1252" s="62" t="s">
        <v>49584</v>
      </c>
      <c r="C1252" s="57" t="s">
        <v>44743</v>
      </c>
      <c r="D1252" s="58" t="s">
        <v>12050</v>
      </c>
      <c r="E1252" s="68" t="s">
        <v>49585</v>
      </c>
      <c r="F1252" s="68" t="s">
        <v>49586</v>
      </c>
      <c r="G1252" s="68" t="s">
        <v>49586</v>
      </c>
      <c r="H1252" s="68" t="s">
        <v>49587</v>
      </c>
      <c r="I1252" s="68" t="s">
        <v>49588</v>
      </c>
      <c r="J1252" s="68" t="s">
        <v>49589</v>
      </c>
      <c r="K1252" s="68" t="s">
        <v>49590</v>
      </c>
      <c r="L1252" s="62" t="s">
        <v>45700</v>
      </c>
      <c r="M1252" s="69" t="s">
        <v>44419</v>
      </c>
      <c r="N1252" s="77">
        <v>1</v>
      </c>
      <c r="O1252" s="77">
        <v>390</v>
      </c>
      <c r="P1252" s="83">
        <f t="shared" si="31"/>
        <v>390</v>
      </c>
      <c r="Q1252" s="71" t="s">
        <v>12041</v>
      </c>
      <c r="R1252" s="58" t="s">
        <v>48627</v>
      </c>
      <c r="S1252" s="68">
        <v>591010000</v>
      </c>
      <c r="T1252" s="94">
        <v>100</v>
      </c>
    </row>
    <row r="1253" spans="2:20" ht="27" customHeight="1">
      <c r="B1253" s="62" t="s">
        <v>49591</v>
      </c>
      <c r="C1253" s="57" t="s">
        <v>44743</v>
      </c>
      <c r="D1253" s="58" t="s">
        <v>12050</v>
      </c>
      <c r="E1253" s="68" t="s">
        <v>49592</v>
      </c>
      <c r="F1253" s="68" t="s">
        <v>49593</v>
      </c>
      <c r="G1253" s="68" t="s">
        <v>49594</v>
      </c>
      <c r="H1253" s="68" t="s">
        <v>49595</v>
      </c>
      <c r="I1253" s="68" t="s">
        <v>49596</v>
      </c>
      <c r="J1253" s="68" t="s">
        <v>49597</v>
      </c>
      <c r="K1253" s="68" t="s">
        <v>49597</v>
      </c>
      <c r="L1253" s="62" t="s">
        <v>45700</v>
      </c>
      <c r="M1253" s="68" t="s">
        <v>49395</v>
      </c>
      <c r="N1253" s="77">
        <v>40</v>
      </c>
      <c r="O1253" s="77">
        <v>130</v>
      </c>
      <c r="P1253" s="83">
        <f t="shared" si="31"/>
        <v>5200</v>
      </c>
      <c r="Q1253" s="71" t="s">
        <v>12041</v>
      </c>
      <c r="R1253" s="58" t="s">
        <v>48627</v>
      </c>
      <c r="S1253" s="68">
        <v>591010000</v>
      </c>
      <c r="T1253" s="94">
        <v>100</v>
      </c>
    </row>
    <row r="1254" spans="2:20" ht="27" customHeight="1">
      <c r="B1254" s="62" t="s">
        <v>49598</v>
      </c>
      <c r="C1254" s="57" t="s">
        <v>44743</v>
      </c>
      <c r="D1254" s="58" t="s">
        <v>12050</v>
      </c>
      <c r="E1254" s="68" t="s">
        <v>49599</v>
      </c>
      <c r="F1254" s="68" t="s">
        <v>49600</v>
      </c>
      <c r="G1254" s="68" t="s">
        <v>49601</v>
      </c>
      <c r="H1254" s="68" t="s">
        <v>49602</v>
      </c>
      <c r="I1254" s="68" t="s">
        <v>49603</v>
      </c>
      <c r="J1254" s="68" t="s">
        <v>49604</v>
      </c>
      <c r="K1254" s="68" t="s">
        <v>49430</v>
      </c>
      <c r="L1254" s="62" t="s">
        <v>45700</v>
      </c>
      <c r="M1254" s="69" t="s">
        <v>44419</v>
      </c>
      <c r="N1254" s="77">
        <v>10</v>
      </c>
      <c r="O1254" s="77">
        <v>490</v>
      </c>
      <c r="P1254" s="83">
        <f t="shared" si="31"/>
        <v>4900</v>
      </c>
      <c r="Q1254" s="71" t="s">
        <v>12041</v>
      </c>
      <c r="R1254" s="58" t="s">
        <v>48627</v>
      </c>
      <c r="S1254" s="68">
        <v>591010000</v>
      </c>
      <c r="T1254" s="94">
        <v>100</v>
      </c>
    </row>
    <row r="1255" spans="2:20" ht="27" customHeight="1">
      <c r="B1255" s="62" t="s">
        <v>49605</v>
      </c>
      <c r="C1255" s="57" t="s">
        <v>44743</v>
      </c>
      <c r="D1255" s="58" t="s">
        <v>12050</v>
      </c>
      <c r="E1255" s="68" t="s">
        <v>49606</v>
      </c>
      <c r="F1255" s="68" t="s">
        <v>49607</v>
      </c>
      <c r="G1255" s="68" t="s">
        <v>49608</v>
      </c>
      <c r="H1255" s="68" t="s">
        <v>49609</v>
      </c>
      <c r="I1255" s="68" t="s">
        <v>49610</v>
      </c>
      <c r="J1255" s="68" t="s">
        <v>49611</v>
      </c>
      <c r="K1255" s="68" t="s">
        <v>49611</v>
      </c>
      <c r="L1255" s="62" t="s">
        <v>45700</v>
      </c>
      <c r="M1255" s="69" t="s">
        <v>44419</v>
      </c>
      <c r="N1255" s="77">
        <v>150</v>
      </c>
      <c r="O1255" s="77">
        <v>17</v>
      </c>
      <c r="P1255" s="83">
        <f t="shared" si="31"/>
        <v>2550</v>
      </c>
      <c r="Q1255" s="71" t="s">
        <v>12041</v>
      </c>
      <c r="R1255" s="58" t="s">
        <v>48627</v>
      </c>
      <c r="S1255" s="68">
        <v>591010000</v>
      </c>
      <c r="T1255" s="94">
        <v>100</v>
      </c>
    </row>
    <row r="1256" spans="2:20" ht="27" customHeight="1">
      <c r="B1256" s="62" t="s">
        <v>49612</v>
      </c>
      <c r="C1256" s="57" t="s">
        <v>44743</v>
      </c>
      <c r="D1256" s="58" t="s">
        <v>12050</v>
      </c>
      <c r="E1256" s="68" t="s">
        <v>49606</v>
      </c>
      <c r="F1256" s="68" t="s">
        <v>49607</v>
      </c>
      <c r="G1256" s="68" t="s">
        <v>49608</v>
      </c>
      <c r="H1256" s="68" t="s">
        <v>49609</v>
      </c>
      <c r="I1256" s="68" t="s">
        <v>49610</v>
      </c>
      <c r="J1256" s="68" t="s">
        <v>49613</v>
      </c>
      <c r="K1256" s="68" t="s">
        <v>49613</v>
      </c>
      <c r="L1256" s="62" t="s">
        <v>45700</v>
      </c>
      <c r="M1256" s="69" t="s">
        <v>44419</v>
      </c>
      <c r="N1256" s="77">
        <v>150</v>
      </c>
      <c r="O1256" s="77">
        <v>29.333333333333332</v>
      </c>
      <c r="P1256" s="83">
        <f t="shared" si="31"/>
        <v>4400</v>
      </c>
      <c r="Q1256" s="71" t="s">
        <v>12041</v>
      </c>
      <c r="R1256" s="58" t="s">
        <v>48627</v>
      </c>
      <c r="S1256" s="68">
        <v>591010000</v>
      </c>
      <c r="T1256" s="94">
        <v>100</v>
      </c>
    </row>
    <row r="1257" spans="2:20" ht="27" customHeight="1">
      <c r="B1257" s="62" t="s">
        <v>49614</v>
      </c>
      <c r="C1257" s="57" t="s">
        <v>44743</v>
      </c>
      <c r="D1257" s="58" t="s">
        <v>12050</v>
      </c>
      <c r="E1257" s="68" t="s">
        <v>49615</v>
      </c>
      <c r="F1257" s="68" t="s">
        <v>49616</v>
      </c>
      <c r="G1257" s="68" t="s">
        <v>49616</v>
      </c>
      <c r="H1257" s="68" t="s">
        <v>49617</v>
      </c>
      <c r="I1257" s="68" t="s">
        <v>49618</v>
      </c>
      <c r="J1257" s="68" t="s">
        <v>49619</v>
      </c>
      <c r="K1257" s="68" t="s">
        <v>49620</v>
      </c>
      <c r="L1257" s="62" t="s">
        <v>45700</v>
      </c>
      <c r="M1257" s="69" t="s">
        <v>43499</v>
      </c>
      <c r="N1257" s="77">
        <v>5</v>
      </c>
      <c r="O1257" s="77">
        <v>350</v>
      </c>
      <c r="P1257" s="83">
        <f t="shared" si="31"/>
        <v>1750</v>
      </c>
      <c r="Q1257" s="71" t="s">
        <v>12041</v>
      </c>
      <c r="R1257" s="58" t="s">
        <v>48627</v>
      </c>
      <c r="S1257" s="68">
        <v>591010000</v>
      </c>
      <c r="T1257" s="94">
        <v>100</v>
      </c>
    </row>
    <row r="1258" spans="2:20" ht="27" customHeight="1">
      <c r="B1258" s="62" t="s">
        <v>49621</v>
      </c>
      <c r="C1258" s="57" t="s">
        <v>44743</v>
      </c>
      <c r="D1258" s="58" t="s">
        <v>12050</v>
      </c>
      <c r="E1258" s="68" t="s">
        <v>49622</v>
      </c>
      <c r="F1258" s="68" t="s">
        <v>49623</v>
      </c>
      <c r="G1258" s="68" t="s">
        <v>49623</v>
      </c>
      <c r="H1258" s="68" t="s">
        <v>49624</v>
      </c>
      <c r="I1258" s="68" t="s">
        <v>49625</v>
      </c>
      <c r="J1258" s="68" t="s">
        <v>49626</v>
      </c>
      <c r="K1258" s="68" t="s">
        <v>49626</v>
      </c>
      <c r="L1258" s="62" t="s">
        <v>45700</v>
      </c>
      <c r="M1258" s="69" t="s">
        <v>44419</v>
      </c>
      <c r="N1258" s="77">
        <v>10</v>
      </c>
      <c r="O1258" s="77">
        <v>235</v>
      </c>
      <c r="P1258" s="83">
        <f t="shared" si="31"/>
        <v>2350</v>
      </c>
      <c r="Q1258" s="71" t="s">
        <v>12041</v>
      </c>
      <c r="R1258" s="58" t="s">
        <v>48627</v>
      </c>
      <c r="S1258" s="68">
        <v>591010000</v>
      </c>
      <c r="T1258" s="94">
        <v>100</v>
      </c>
    </row>
    <row r="1259" spans="2:20" ht="27" customHeight="1">
      <c r="B1259" s="62" t="s">
        <v>49627</v>
      </c>
      <c r="C1259" s="57" t="s">
        <v>44743</v>
      </c>
      <c r="D1259" s="58" t="s">
        <v>12050</v>
      </c>
      <c r="E1259" s="68" t="s">
        <v>49628</v>
      </c>
      <c r="F1259" s="68" t="s">
        <v>49629</v>
      </c>
      <c r="G1259" s="68" t="s">
        <v>49629</v>
      </c>
      <c r="H1259" s="68" t="s">
        <v>49630</v>
      </c>
      <c r="I1259" s="63" t="s">
        <v>49631</v>
      </c>
      <c r="J1259" s="68" t="s">
        <v>49632</v>
      </c>
      <c r="K1259" s="68" t="s">
        <v>49633</v>
      </c>
      <c r="L1259" s="62" t="s">
        <v>45700</v>
      </c>
      <c r="M1259" s="69" t="s">
        <v>44419</v>
      </c>
      <c r="N1259" s="77">
        <v>30</v>
      </c>
      <c r="O1259" s="77">
        <v>86.666666666666671</v>
      </c>
      <c r="P1259" s="83">
        <f t="shared" si="31"/>
        <v>2600</v>
      </c>
      <c r="Q1259" s="71" t="s">
        <v>12041</v>
      </c>
      <c r="R1259" s="58" t="s">
        <v>48627</v>
      </c>
      <c r="S1259" s="68">
        <v>591010000</v>
      </c>
      <c r="T1259" s="94">
        <v>100</v>
      </c>
    </row>
    <row r="1260" spans="2:20" ht="27" customHeight="1">
      <c r="B1260" s="62" t="s">
        <v>49634</v>
      </c>
      <c r="C1260" s="57" t="s">
        <v>44743</v>
      </c>
      <c r="D1260" s="58" t="s">
        <v>12050</v>
      </c>
      <c r="E1260" s="68" t="s">
        <v>49635</v>
      </c>
      <c r="F1260" s="68" t="s">
        <v>49636</v>
      </c>
      <c r="G1260" s="68" t="s">
        <v>49637</v>
      </c>
      <c r="H1260" s="68" t="s">
        <v>49638</v>
      </c>
      <c r="I1260" s="68" t="s">
        <v>49639</v>
      </c>
      <c r="J1260" s="68" t="s">
        <v>49640</v>
      </c>
      <c r="K1260" s="68" t="s">
        <v>49641</v>
      </c>
      <c r="L1260" s="62" t="s">
        <v>45700</v>
      </c>
      <c r="M1260" s="69" t="s">
        <v>44419</v>
      </c>
      <c r="N1260" s="77">
        <v>30</v>
      </c>
      <c r="O1260" s="77">
        <v>176.66666666666666</v>
      </c>
      <c r="P1260" s="83">
        <f t="shared" si="31"/>
        <v>5300</v>
      </c>
      <c r="Q1260" s="71" t="s">
        <v>12041</v>
      </c>
      <c r="R1260" s="58" t="s">
        <v>48627</v>
      </c>
      <c r="S1260" s="68">
        <v>591010000</v>
      </c>
      <c r="T1260" s="94">
        <v>100</v>
      </c>
    </row>
    <row r="1261" spans="2:20" ht="27" customHeight="1">
      <c r="B1261" s="62" t="s">
        <v>49642</v>
      </c>
      <c r="C1261" s="57" t="s">
        <v>44743</v>
      </c>
      <c r="D1261" s="58" t="s">
        <v>12050</v>
      </c>
      <c r="E1261" s="68" t="s">
        <v>49643</v>
      </c>
      <c r="F1261" s="68" t="s">
        <v>49644</v>
      </c>
      <c r="G1261" s="68" t="s">
        <v>49644</v>
      </c>
      <c r="H1261" s="68" t="s">
        <v>49645</v>
      </c>
      <c r="I1261" s="68" t="s">
        <v>49646</v>
      </c>
      <c r="J1261" s="68" t="s">
        <v>49647</v>
      </c>
      <c r="K1261" s="68" t="s">
        <v>49647</v>
      </c>
      <c r="L1261" s="62" t="s">
        <v>45700</v>
      </c>
      <c r="M1261" s="68" t="s">
        <v>43499</v>
      </c>
      <c r="N1261" s="77">
        <v>100</v>
      </c>
      <c r="O1261" s="77">
        <v>78.5</v>
      </c>
      <c r="P1261" s="83">
        <f t="shared" si="31"/>
        <v>7850</v>
      </c>
      <c r="Q1261" s="71" t="s">
        <v>12041</v>
      </c>
      <c r="R1261" s="58" t="s">
        <v>48627</v>
      </c>
      <c r="S1261" s="68">
        <v>591010000</v>
      </c>
      <c r="T1261" s="94">
        <v>100</v>
      </c>
    </row>
    <row r="1262" spans="2:20" ht="27" customHeight="1">
      <c r="B1262" s="62" t="s">
        <v>49648</v>
      </c>
      <c r="C1262" s="57" t="s">
        <v>44743</v>
      </c>
      <c r="D1262" s="58" t="s">
        <v>12050</v>
      </c>
      <c r="E1262" s="68" t="s">
        <v>49649</v>
      </c>
      <c r="F1262" s="68" t="s">
        <v>49650</v>
      </c>
      <c r="G1262" s="68" t="s">
        <v>49651</v>
      </c>
      <c r="H1262" s="68" t="s">
        <v>49638</v>
      </c>
      <c r="I1262" s="68" t="s">
        <v>49639</v>
      </c>
      <c r="J1262" s="68" t="s">
        <v>49652</v>
      </c>
      <c r="K1262" s="68" t="s">
        <v>49652</v>
      </c>
      <c r="L1262" s="62" t="s">
        <v>45700</v>
      </c>
      <c r="M1262" s="68" t="s">
        <v>49653</v>
      </c>
      <c r="N1262" s="77">
        <v>200</v>
      </c>
      <c r="O1262" s="77">
        <v>25.5</v>
      </c>
      <c r="P1262" s="83">
        <f t="shared" si="31"/>
        <v>5100</v>
      </c>
      <c r="Q1262" s="71" t="s">
        <v>12041</v>
      </c>
      <c r="R1262" s="58" t="s">
        <v>48627</v>
      </c>
      <c r="S1262" s="68">
        <v>591010000</v>
      </c>
      <c r="T1262" s="94">
        <v>100</v>
      </c>
    </row>
    <row r="1263" spans="2:20" ht="27" customHeight="1">
      <c r="B1263" s="62" t="s">
        <v>49654</v>
      </c>
      <c r="C1263" s="57" t="s">
        <v>44743</v>
      </c>
      <c r="D1263" s="58" t="s">
        <v>12050</v>
      </c>
      <c r="E1263" s="68" t="s">
        <v>49655</v>
      </c>
      <c r="F1263" s="68" t="s">
        <v>49656</v>
      </c>
      <c r="G1263" s="68" t="s">
        <v>49656</v>
      </c>
      <c r="H1263" s="68" t="s">
        <v>49657</v>
      </c>
      <c r="I1263" s="68" t="s">
        <v>49658</v>
      </c>
      <c r="J1263" s="68" t="s">
        <v>49659</v>
      </c>
      <c r="K1263" s="68" t="s">
        <v>49659</v>
      </c>
      <c r="L1263" s="62" t="s">
        <v>45700</v>
      </c>
      <c r="M1263" s="68" t="s">
        <v>49395</v>
      </c>
      <c r="N1263" s="77">
        <v>10</v>
      </c>
      <c r="O1263" s="77">
        <v>85</v>
      </c>
      <c r="P1263" s="83">
        <f t="shared" si="31"/>
        <v>850</v>
      </c>
      <c r="Q1263" s="71" t="s">
        <v>12041</v>
      </c>
      <c r="R1263" s="58" t="s">
        <v>48627</v>
      </c>
      <c r="S1263" s="68">
        <v>591010000</v>
      </c>
      <c r="T1263" s="94">
        <v>100</v>
      </c>
    </row>
    <row r="1264" spans="2:20" ht="27" customHeight="1">
      <c r="B1264" s="62" t="s">
        <v>49660</v>
      </c>
      <c r="C1264" s="57" t="s">
        <v>44743</v>
      </c>
      <c r="D1264" s="58" t="s">
        <v>12050</v>
      </c>
      <c r="E1264" s="68" t="s">
        <v>49661</v>
      </c>
      <c r="F1264" s="68" t="s">
        <v>49662</v>
      </c>
      <c r="G1264" s="68" t="s">
        <v>49662</v>
      </c>
      <c r="H1264" s="68" t="s">
        <v>49663</v>
      </c>
      <c r="I1264" s="68" t="s">
        <v>49664</v>
      </c>
      <c r="J1264" s="68" t="s">
        <v>49665</v>
      </c>
      <c r="K1264" s="68" t="s">
        <v>49665</v>
      </c>
      <c r="L1264" s="62" t="s">
        <v>45700</v>
      </c>
      <c r="M1264" s="69" t="s">
        <v>44419</v>
      </c>
      <c r="N1264" s="77">
        <v>2</v>
      </c>
      <c r="O1264" s="77">
        <v>4225</v>
      </c>
      <c r="P1264" s="83">
        <f t="shared" si="31"/>
        <v>8450</v>
      </c>
      <c r="Q1264" s="71" t="s">
        <v>12041</v>
      </c>
      <c r="R1264" s="58" t="s">
        <v>48627</v>
      </c>
      <c r="S1264" s="68">
        <v>591010000</v>
      </c>
      <c r="T1264" s="94">
        <v>100</v>
      </c>
    </row>
    <row r="1265" spans="2:20" ht="27" customHeight="1">
      <c r="B1265" s="62" t="s">
        <v>49666</v>
      </c>
      <c r="C1265" s="57" t="s">
        <v>44743</v>
      </c>
      <c r="D1265" s="58" t="s">
        <v>12050</v>
      </c>
      <c r="E1265" s="68" t="s">
        <v>49667</v>
      </c>
      <c r="F1265" s="68" t="s">
        <v>49668</v>
      </c>
      <c r="G1265" s="68" t="s">
        <v>49668</v>
      </c>
      <c r="H1265" s="68" t="s">
        <v>49669</v>
      </c>
      <c r="I1265" s="68" t="s">
        <v>49670</v>
      </c>
      <c r="J1265" s="68" t="s">
        <v>49626</v>
      </c>
      <c r="K1265" s="68" t="s">
        <v>49626</v>
      </c>
      <c r="L1265" s="62" t="s">
        <v>45700</v>
      </c>
      <c r="M1265" s="69" t="s">
        <v>44419</v>
      </c>
      <c r="N1265" s="77">
        <v>5</v>
      </c>
      <c r="O1265" s="77">
        <v>240</v>
      </c>
      <c r="P1265" s="83">
        <f t="shared" si="31"/>
        <v>1200</v>
      </c>
      <c r="Q1265" s="71" t="s">
        <v>12041</v>
      </c>
      <c r="R1265" s="58" t="s">
        <v>48627</v>
      </c>
      <c r="S1265" s="68">
        <v>591010000</v>
      </c>
      <c r="T1265" s="94">
        <v>100</v>
      </c>
    </row>
    <row r="1266" spans="2:20" ht="27" customHeight="1">
      <c r="B1266" s="62" t="s">
        <v>49671</v>
      </c>
      <c r="C1266" s="57" t="s">
        <v>44743</v>
      </c>
      <c r="D1266" s="58" t="s">
        <v>12050</v>
      </c>
      <c r="E1266" s="68" t="s">
        <v>49672</v>
      </c>
      <c r="F1266" s="68" t="s">
        <v>49673</v>
      </c>
      <c r="G1266" s="68" t="s">
        <v>49673</v>
      </c>
      <c r="H1266" s="68" t="s">
        <v>49674</v>
      </c>
      <c r="I1266" s="68" t="s">
        <v>49675</v>
      </c>
      <c r="J1266" s="68" t="s">
        <v>49676</v>
      </c>
      <c r="K1266" s="68" t="s">
        <v>49677</v>
      </c>
      <c r="L1266" s="62" t="s">
        <v>45700</v>
      </c>
      <c r="M1266" s="69" t="s">
        <v>44419</v>
      </c>
      <c r="N1266" s="77">
        <v>1</v>
      </c>
      <c r="O1266" s="77">
        <v>2200</v>
      </c>
      <c r="P1266" s="83">
        <f t="shared" si="31"/>
        <v>2200</v>
      </c>
      <c r="Q1266" s="71" t="s">
        <v>12041</v>
      </c>
      <c r="R1266" s="58" t="s">
        <v>48627</v>
      </c>
      <c r="S1266" s="68">
        <v>591010000</v>
      </c>
      <c r="T1266" s="94">
        <v>100</v>
      </c>
    </row>
    <row r="1267" spans="2:20" ht="27" customHeight="1">
      <c r="B1267" s="62" t="s">
        <v>49678</v>
      </c>
      <c r="C1267" s="57" t="s">
        <v>44743</v>
      </c>
      <c r="D1267" s="58" t="s">
        <v>12050</v>
      </c>
      <c r="E1267" s="68" t="s">
        <v>49679</v>
      </c>
      <c r="F1267" s="68" t="s">
        <v>49673</v>
      </c>
      <c r="G1267" s="68" t="s">
        <v>49673</v>
      </c>
      <c r="H1267" s="68" t="s">
        <v>49680</v>
      </c>
      <c r="I1267" s="68" t="s">
        <v>49681</v>
      </c>
      <c r="J1267" s="68" t="s">
        <v>49682</v>
      </c>
      <c r="K1267" s="68" t="s">
        <v>49683</v>
      </c>
      <c r="L1267" s="62" t="s">
        <v>45700</v>
      </c>
      <c r="M1267" s="69" t="s">
        <v>44419</v>
      </c>
      <c r="N1267" s="77">
        <v>2</v>
      </c>
      <c r="O1267" s="77">
        <v>1250</v>
      </c>
      <c r="P1267" s="83">
        <f t="shared" si="31"/>
        <v>2500</v>
      </c>
      <c r="Q1267" s="71" t="s">
        <v>12041</v>
      </c>
      <c r="R1267" s="58" t="s">
        <v>48627</v>
      </c>
      <c r="S1267" s="68">
        <v>591010000</v>
      </c>
      <c r="T1267" s="94">
        <v>100</v>
      </c>
    </row>
    <row r="1268" spans="2:20" ht="27" customHeight="1">
      <c r="B1268" s="62" t="s">
        <v>49684</v>
      </c>
      <c r="C1268" s="57" t="s">
        <v>44743</v>
      </c>
      <c r="D1268" s="58" t="s">
        <v>12050</v>
      </c>
      <c r="E1268" s="68" t="s">
        <v>49685</v>
      </c>
      <c r="F1268" s="68" t="s">
        <v>49686</v>
      </c>
      <c r="G1268" s="68" t="s">
        <v>49687</v>
      </c>
      <c r="H1268" s="68" t="s">
        <v>49688</v>
      </c>
      <c r="I1268" s="68" t="s">
        <v>49689</v>
      </c>
      <c r="J1268" s="68" t="s">
        <v>49690</v>
      </c>
      <c r="K1268" s="68" t="s">
        <v>49690</v>
      </c>
      <c r="L1268" s="62" t="s">
        <v>45700</v>
      </c>
      <c r="M1268" s="69" t="s">
        <v>44419</v>
      </c>
      <c r="N1268" s="77">
        <v>2</v>
      </c>
      <c r="O1268" s="77">
        <v>255</v>
      </c>
      <c r="P1268" s="83">
        <f t="shared" si="31"/>
        <v>510</v>
      </c>
      <c r="Q1268" s="71" t="s">
        <v>12041</v>
      </c>
      <c r="R1268" s="58" t="s">
        <v>48627</v>
      </c>
      <c r="S1268" s="68">
        <v>591010000</v>
      </c>
      <c r="T1268" s="94">
        <v>100</v>
      </c>
    </row>
    <row r="1269" spans="2:20" ht="27" customHeight="1">
      <c r="B1269" s="62" t="s">
        <v>49691</v>
      </c>
      <c r="C1269" s="57" t="s">
        <v>44743</v>
      </c>
      <c r="D1269" s="58" t="s">
        <v>12050</v>
      </c>
      <c r="E1269" s="68" t="s">
        <v>49692</v>
      </c>
      <c r="F1269" s="68" t="s">
        <v>49693</v>
      </c>
      <c r="G1269" s="68" t="s">
        <v>49694</v>
      </c>
      <c r="H1269" s="68" t="s">
        <v>49695</v>
      </c>
      <c r="I1269" s="68" t="s">
        <v>49696</v>
      </c>
      <c r="J1269" s="68" t="s">
        <v>49697</v>
      </c>
      <c r="K1269" s="68" t="s">
        <v>49697</v>
      </c>
      <c r="L1269" s="62" t="s">
        <v>45700</v>
      </c>
      <c r="M1269" s="69" t="s">
        <v>44419</v>
      </c>
      <c r="N1269" s="77">
        <v>3</v>
      </c>
      <c r="O1269" s="77">
        <v>500</v>
      </c>
      <c r="P1269" s="83">
        <f t="shared" si="31"/>
        <v>1500</v>
      </c>
      <c r="Q1269" s="71" t="s">
        <v>12041</v>
      </c>
      <c r="R1269" s="58" t="s">
        <v>48627</v>
      </c>
      <c r="S1269" s="68">
        <v>591010000</v>
      </c>
      <c r="T1269" s="94">
        <v>100</v>
      </c>
    </row>
    <row r="1270" spans="2:20" ht="27" customHeight="1">
      <c r="B1270" s="62" t="s">
        <v>49698</v>
      </c>
      <c r="C1270" s="57" t="s">
        <v>44743</v>
      </c>
      <c r="D1270" s="58" t="s">
        <v>12050</v>
      </c>
      <c r="E1270" s="68" t="s">
        <v>49519</v>
      </c>
      <c r="F1270" s="68" t="s">
        <v>49520</v>
      </c>
      <c r="G1270" s="68" t="s">
        <v>49520</v>
      </c>
      <c r="H1270" s="68" t="s">
        <v>49699</v>
      </c>
      <c r="I1270" s="68" t="s">
        <v>49522</v>
      </c>
      <c r="J1270" s="68" t="s">
        <v>49700</v>
      </c>
      <c r="K1270" s="68" t="s">
        <v>49701</v>
      </c>
      <c r="L1270" s="62" t="s">
        <v>45700</v>
      </c>
      <c r="M1270" s="69" t="s">
        <v>44419</v>
      </c>
      <c r="N1270" s="77">
        <v>20</v>
      </c>
      <c r="O1270" s="77">
        <v>242.5</v>
      </c>
      <c r="P1270" s="83">
        <f t="shared" si="31"/>
        <v>4850</v>
      </c>
      <c r="Q1270" s="71" t="s">
        <v>12041</v>
      </c>
      <c r="R1270" s="58" t="s">
        <v>48627</v>
      </c>
      <c r="S1270" s="68">
        <v>591010000</v>
      </c>
      <c r="T1270" s="94">
        <v>100</v>
      </c>
    </row>
    <row r="1271" spans="2:20" ht="27" customHeight="1">
      <c r="B1271" s="62" t="s">
        <v>49702</v>
      </c>
      <c r="C1271" s="57" t="s">
        <v>44743</v>
      </c>
      <c r="D1271" s="58" t="s">
        <v>12050</v>
      </c>
      <c r="E1271" s="68" t="s">
        <v>49703</v>
      </c>
      <c r="F1271" s="68" t="s">
        <v>49704</v>
      </c>
      <c r="G1271" s="68" t="s">
        <v>49704</v>
      </c>
      <c r="H1271" s="68" t="s">
        <v>49705</v>
      </c>
      <c r="I1271" s="63" t="s">
        <v>49706</v>
      </c>
      <c r="J1271" s="68" t="s">
        <v>49707</v>
      </c>
      <c r="K1271" s="68" t="s">
        <v>49707</v>
      </c>
      <c r="L1271" s="62" t="s">
        <v>45700</v>
      </c>
      <c r="M1271" s="69" t="s">
        <v>44419</v>
      </c>
      <c r="N1271" s="77">
        <v>2</v>
      </c>
      <c r="O1271" s="77">
        <v>325</v>
      </c>
      <c r="P1271" s="83">
        <f t="shared" si="31"/>
        <v>650</v>
      </c>
      <c r="Q1271" s="71" t="s">
        <v>12041</v>
      </c>
      <c r="R1271" s="58" t="s">
        <v>48627</v>
      </c>
      <c r="S1271" s="68">
        <v>591010000</v>
      </c>
      <c r="T1271" s="94">
        <v>100</v>
      </c>
    </row>
    <row r="1272" spans="2:20" ht="27" customHeight="1">
      <c r="B1272" s="62" t="s">
        <v>49708</v>
      </c>
      <c r="C1272" s="57" t="s">
        <v>44743</v>
      </c>
      <c r="D1272" s="58" t="s">
        <v>12050</v>
      </c>
      <c r="E1272" s="68" t="s">
        <v>49709</v>
      </c>
      <c r="F1272" s="68" t="s">
        <v>49710</v>
      </c>
      <c r="G1272" s="68" t="s">
        <v>49710</v>
      </c>
      <c r="H1272" s="68" t="s">
        <v>49711</v>
      </c>
      <c r="I1272" s="68" t="s">
        <v>49712</v>
      </c>
      <c r="J1272" s="68" t="s">
        <v>49430</v>
      </c>
      <c r="K1272" s="68" t="s">
        <v>49604</v>
      </c>
      <c r="L1272" s="62" t="s">
        <v>45700</v>
      </c>
      <c r="M1272" s="69" t="s">
        <v>44419</v>
      </c>
      <c r="N1272" s="77">
        <v>220</v>
      </c>
      <c r="O1272" s="77">
        <v>41.136363636363633</v>
      </c>
      <c r="P1272" s="83">
        <f t="shared" si="31"/>
        <v>9050</v>
      </c>
      <c r="Q1272" s="71" t="s">
        <v>12041</v>
      </c>
      <c r="R1272" s="58" t="s">
        <v>48627</v>
      </c>
      <c r="S1272" s="68">
        <v>591010000</v>
      </c>
      <c r="T1272" s="94">
        <v>100</v>
      </c>
    </row>
    <row r="1273" spans="2:20" ht="27" customHeight="1">
      <c r="B1273" s="62" t="s">
        <v>49713</v>
      </c>
      <c r="C1273" s="57" t="s">
        <v>44743</v>
      </c>
      <c r="D1273" s="58" t="s">
        <v>12050</v>
      </c>
      <c r="E1273" s="68" t="s">
        <v>49714</v>
      </c>
      <c r="F1273" s="68" t="s">
        <v>49715</v>
      </c>
      <c r="G1273" s="68" t="s">
        <v>49716</v>
      </c>
      <c r="H1273" s="68" t="s">
        <v>49717</v>
      </c>
      <c r="I1273" s="68" t="s">
        <v>49718</v>
      </c>
      <c r="J1273" s="68" t="s">
        <v>49719</v>
      </c>
      <c r="K1273" s="68" t="s">
        <v>49719</v>
      </c>
      <c r="L1273" s="62" t="s">
        <v>45700</v>
      </c>
      <c r="M1273" s="68" t="s">
        <v>49395</v>
      </c>
      <c r="N1273" s="77">
        <v>120</v>
      </c>
      <c r="O1273" s="77">
        <v>45.416666666666664</v>
      </c>
      <c r="P1273" s="83">
        <f t="shared" si="31"/>
        <v>5450</v>
      </c>
      <c r="Q1273" s="71" t="s">
        <v>12041</v>
      </c>
      <c r="R1273" s="58" t="s">
        <v>48627</v>
      </c>
      <c r="S1273" s="68">
        <v>591010000</v>
      </c>
      <c r="T1273" s="94">
        <v>100</v>
      </c>
    </row>
    <row r="1274" spans="2:20" ht="27" customHeight="1">
      <c r="B1274" s="62" t="s">
        <v>49720</v>
      </c>
      <c r="C1274" s="57" t="s">
        <v>44743</v>
      </c>
      <c r="D1274" s="58" t="s">
        <v>12050</v>
      </c>
      <c r="E1274" s="68" t="s">
        <v>49721</v>
      </c>
      <c r="F1274" s="68" t="s">
        <v>49722</v>
      </c>
      <c r="G1274" s="68" t="s">
        <v>49723</v>
      </c>
      <c r="H1274" s="68" t="s">
        <v>49724</v>
      </c>
      <c r="I1274" s="68" t="s">
        <v>49725</v>
      </c>
      <c r="J1274" s="68" t="s">
        <v>49726</v>
      </c>
      <c r="K1274" s="68" t="s">
        <v>49726</v>
      </c>
      <c r="L1274" s="62" t="s">
        <v>45700</v>
      </c>
      <c r="M1274" s="69" t="s">
        <v>44419</v>
      </c>
      <c r="N1274" s="77">
        <v>10</v>
      </c>
      <c r="O1274" s="77">
        <v>185</v>
      </c>
      <c r="P1274" s="83">
        <f t="shared" si="31"/>
        <v>1850</v>
      </c>
      <c r="Q1274" s="71" t="s">
        <v>12041</v>
      </c>
      <c r="R1274" s="58" t="s">
        <v>48627</v>
      </c>
      <c r="S1274" s="68">
        <v>591010000</v>
      </c>
      <c r="T1274" s="94">
        <v>100</v>
      </c>
    </row>
    <row r="1275" spans="2:20" ht="27" customHeight="1">
      <c r="B1275" s="62" t="s">
        <v>49727</v>
      </c>
      <c r="C1275" s="57" t="s">
        <v>44743</v>
      </c>
      <c r="D1275" s="58" t="s">
        <v>12050</v>
      </c>
      <c r="E1275" s="68" t="s">
        <v>49728</v>
      </c>
      <c r="F1275" s="68" t="s">
        <v>49729</v>
      </c>
      <c r="G1275" s="68" t="s">
        <v>49729</v>
      </c>
      <c r="H1275" s="68" t="s">
        <v>49730</v>
      </c>
      <c r="I1275" s="63" t="s">
        <v>49731</v>
      </c>
      <c r="J1275" s="68" t="s">
        <v>49732</v>
      </c>
      <c r="K1275" s="68" t="s">
        <v>49733</v>
      </c>
      <c r="L1275" s="62" t="s">
        <v>45700</v>
      </c>
      <c r="M1275" s="69" t="s">
        <v>44419</v>
      </c>
      <c r="N1275" s="77">
        <v>2</v>
      </c>
      <c r="O1275" s="77">
        <v>1105</v>
      </c>
      <c r="P1275" s="83">
        <f t="shared" si="31"/>
        <v>2210</v>
      </c>
      <c r="Q1275" s="71" t="s">
        <v>12041</v>
      </c>
      <c r="R1275" s="58" t="s">
        <v>48627</v>
      </c>
      <c r="S1275" s="68">
        <v>591010000</v>
      </c>
      <c r="T1275" s="94">
        <v>100</v>
      </c>
    </row>
    <row r="1276" spans="2:20" ht="27" customHeight="1">
      <c r="B1276" s="62" t="s">
        <v>49734</v>
      </c>
      <c r="C1276" s="57" t="s">
        <v>44743</v>
      </c>
      <c r="D1276" s="58" t="s">
        <v>12050</v>
      </c>
      <c r="E1276" s="68" t="s">
        <v>49735</v>
      </c>
      <c r="F1276" s="68" t="s">
        <v>49736</v>
      </c>
      <c r="G1276" s="68" t="s">
        <v>49737</v>
      </c>
      <c r="H1276" s="68" t="s">
        <v>49738</v>
      </c>
      <c r="I1276" s="68" t="s">
        <v>49739</v>
      </c>
      <c r="J1276" s="68" t="s">
        <v>49740</v>
      </c>
      <c r="K1276" s="68" t="s">
        <v>49740</v>
      </c>
      <c r="L1276" s="62" t="s">
        <v>45700</v>
      </c>
      <c r="M1276" s="69" t="s">
        <v>44419</v>
      </c>
      <c r="N1276" s="77">
        <v>100</v>
      </c>
      <c r="O1276" s="77">
        <v>124</v>
      </c>
      <c r="P1276" s="83">
        <f t="shared" si="31"/>
        <v>12400</v>
      </c>
      <c r="Q1276" s="71" t="s">
        <v>12041</v>
      </c>
      <c r="R1276" s="58" t="s">
        <v>48627</v>
      </c>
      <c r="S1276" s="68">
        <v>591010000</v>
      </c>
      <c r="T1276" s="94">
        <v>100</v>
      </c>
    </row>
    <row r="1277" spans="2:20" ht="27" customHeight="1">
      <c r="B1277" s="62" t="s">
        <v>49741</v>
      </c>
      <c r="C1277" s="57" t="s">
        <v>44743</v>
      </c>
      <c r="D1277" s="58" t="s">
        <v>12050</v>
      </c>
      <c r="E1277" s="68" t="s">
        <v>49742</v>
      </c>
      <c r="F1277" s="68" t="s">
        <v>49743</v>
      </c>
      <c r="G1277" s="68" t="s">
        <v>49744</v>
      </c>
      <c r="H1277" s="68" t="s">
        <v>49745</v>
      </c>
      <c r="I1277" s="68" t="s">
        <v>49746</v>
      </c>
      <c r="J1277" s="68" t="s">
        <v>49747</v>
      </c>
      <c r="K1277" s="68" t="s">
        <v>49747</v>
      </c>
      <c r="L1277" s="62" t="s">
        <v>45700</v>
      </c>
      <c r="M1277" s="69" t="s">
        <v>44419</v>
      </c>
      <c r="N1277" s="77">
        <v>2</v>
      </c>
      <c r="O1277" s="77">
        <v>175</v>
      </c>
      <c r="P1277" s="83">
        <f t="shared" si="31"/>
        <v>350</v>
      </c>
      <c r="Q1277" s="71" t="s">
        <v>12041</v>
      </c>
      <c r="R1277" s="58" t="s">
        <v>48627</v>
      </c>
      <c r="S1277" s="68">
        <v>591010000</v>
      </c>
      <c r="T1277" s="94">
        <v>100</v>
      </c>
    </row>
    <row r="1278" spans="2:20" ht="27" customHeight="1">
      <c r="B1278" s="62" t="s">
        <v>49748</v>
      </c>
      <c r="C1278" s="57" t="s">
        <v>44743</v>
      </c>
      <c r="D1278" s="58" t="s">
        <v>12050</v>
      </c>
      <c r="E1278" s="68" t="s">
        <v>49749</v>
      </c>
      <c r="F1278" s="68" t="s">
        <v>49750</v>
      </c>
      <c r="G1278" s="68" t="s">
        <v>49751</v>
      </c>
      <c r="H1278" s="68" t="s">
        <v>49752</v>
      </c>
      <c r="I1278" s="68" t="s">
        <v>49753</v>
      </c>
      <c r="J1278" s="68" t="s">
        <v>49754</v>
      </c>
      <c r="K1278" s="68" t="s">
        <v>49754</v>
      </c>
      <c r="L1278" s="62" t="s">
        <v>45700</v>
      </c>
      <c r="M1278" s="69" t="s">
        <v>44419</v>
      </c>
      <c r="N1278" s="77">
        <v>1</v>
      </c>
      <c r="O1278" s="77">
        <v>325</v>
      </c>
      <c r="P1278" s="83">
        <f t="shared" si="31"/>
        <v>325</v>
      </c>
      <c r="Q1278" s="71" t="s">
        <v>12041</v>
      </c>
      <c r="R1278" s="58" t="s">
        <v>48627</v>
      </c>
      <c r="S1278" s="68">
        <v>591010000</v>
      </c>
      <c r="T1278" s="94">
        <v>100</v>
      </c>
    </row>
    <row r="1279" spans="2:20" ht="27" customHeight="1">
      <c r="B1279" s="62" t="s">
        <v>49755</v>
      </c>
      <c r="C1279" s="57" t="s">
        <v>44743</v>
      </c>
      <c r="D1279" s="58" t="s">
        <v>12050</v>
      </c>
      <c r="E1279" s="68" t="s">
        <v>49756</v>
      </c>
      <c r="F1279" s="68" t="s">
        <v>49757</v>
      </c>
      <c r="G1279" s="68" t="s">
        <v>49757</v>
      </c>
      <c r="H1279" s="68" t="s">
        <v>49758</v>
      </c>
      <c r="I1279" s="68" t="s">
        <v>49759</v>
      </c>
      <c r="J1279" s="68" t="s">
        <v>49760</v>
      </c>
      <c r="K1279" s="68" t="s">
        <v>49760</v>
      </c>
      <c r="L1279" s="62" t="s">
        <v>45700</v>
      </c>
      <c r="M1279" s="69" t="s">
        <v>44419</v>
      </c>
      <c r="N1279" s="77">
        <v>2</v>
      </c>
      <c r="O1279" s="77">
        <v>1450</v>
      </c>
      <c r="P1279" s="83">
        <f t="shared" si="31"/>
        <v>2900</v>
      </c>
      <c r="Q1279" s="71" t="s">
        <v>12041</v>
      </c>
      <c r="R1279" s="58" t="s">
        <v>48627</v>
      </c>
      <c r="S1279" s="68">
        <v>591010000</v>
      </c>
      <c r="T1279" s="94">
        <v>100</v>
      </c>
    </row>
    <row r="1280" spans="2:20" ht="27" customHeight="1">
      <c r="B1280" s="62" t="s">
        <v>49761</v>
      </c>
      <c r="C1280" s="57" t="s">
        <v>44743</v>
      </c>
      <c r="D1280" s="58" t="s">
        <v>12050</v>
      </c>
      <c r="E1280" s="68" t="s">
        <v>49762</v>
      </c>
      <c r="F1280" s="68" t="s">
        <v>49763</v>
      </c>
      <c r="G1280" s="68" t="s">
        <v>49763</v>
      </c>
      <c r="H1280" s="68" t="s">
        <v>49764</v>
      </c>
      <c r="I1280" s="63" t="s">
        <v>49765</v>
      </c>
      <c r="J1280" s="68" t="s">
        <v>49766</v>
      </c>
      <c r="K1280" s="68" t="s">
        <v>49766</v>
      </c>
      <c r="L1280" s="62" t="s">
        <v>45700</v>
      </c>
      <c r="M1280" s="68" t="s">
        <v>44163</v>
      </c>
      <c r="N1280" s="77">
        <v>6.3</v>
      </c>
      <c r="O1280" s="77">
        <v>1349.2063492063492</v>
      </c>
      <c r="P1280" s="83">
        <f t="shared" si="31"/>
        <v>8500</v>
      </c>
      <c r="Q1280" s="71" t="s">
        <v>12041</v>
      </c>
      <c r="R1280" s="58" t="s">
        <v>48627</v>
      </c>
      <c r="S1280" s="68">
        <v>591010000</v>
      </c>
      <c r="T1280" s="94">
        <v>100</v>
      </c>
    </row>
    <row r="1281" spans="2:20" ht="27" customHeight="1">
      <c r="B1281" s="62" t="s">
        <v>49767</v>
      </c>
      <c r="C1281" s="57" t="s">
        <v>44743</v>
      </c>
      <c r="D1281" s="58" t="s">
        <v>12050</v>
      </c>
      <c r="E1281" s="68" t="s">
        <v>49768</v>
      </c>
      <c r="F1281" s="68" t="s">
        <v>49769</v>
      </c>
      <c r="G1281" s="68" t="s">
        <v>49770</v>
      </c>
      <c r="H1281" s="68" t="s">
        <v>49771</v>
      </c>
      <c r="I1281" s="68" t="s">
        <v>49772</v>
      </c>
      <c r="J1281" s="68" t="s">
        <v>49754</v>
      </c>
      <c r="K1281" s="68" t="s">
        <v>49754</v>
      </c>
      <c r="L1281" s="62" t="s">
        <v>45700</v>
      </c>
      <c r="M1281" s="69" t="s">
        <v>44419</v>
      </c>
      <c r="N1281" s="77">
        <v>2</v>
      </c>
      <c r="O1281" s="77">
        <v>82</v>
      </c>
      <c r="P1281" s="83">
        <f t="shared" si="31"/>
        <v>164</v>
      </c>
      <c r="Q1281" s="71" t="s">
        <v>12041</v>
      </c>
      <c r="R1281" s="58" t="s">
        <v>48627</v>
      </c>
      <c r="S1281" s="68">
        <v>591010000</v>
      </c>
      <c r="T1281" s="94">
        <v>100</v>
      </c>
    </row>
    <row r="1282" spans="2:20" ht="27" customHeight="1">
      <c r="B1282" s="62" t="s">
        <v>49773</v>
      </c>
      <c r="C1282" s="57" t="s">
        <v>44743</v>
      </c>
      <c r="D1282" s="58" t="s">
        <v>12050</v>
      </c>
      <c r="E1282" s="68" t="s">
        <v>49774</v>
      </c>
      <c r="F1282" s="68" t="s">
        <v>49775</v>
      </c>
      <c r="G1282" s="68" t="s">
        <v>49775</v>
      </c>
      <c r="H1282" s="68" t="s">
        <v>49776</v>
      </c>
      <c r="I1282" s="63" t="s">
        <v>49777</v>
      </c>
      <c r="J1282" s="68" t="s">
        <v>49778</v>
      </c>
      <c r="K1282" s="68" t="s">
        <v>49778</v>
      </c>
      <c r="L1282" s="62" t="s">
        <v>45700</v>
      </c>
      <c r="M1282" s="69" t="s">
        <v>44419</v>
      </c>
      <c r="N1282" s="77">
        <v>2</v>
      </c>
      <c r="O1282" s="77">
        <v>1400</v>
      </c>
      <c r="P1282" s="83">
        <f t="shared" si="31"/>
        <v>2800</v>
      </c>
      <c r="Q1282" s="71" t="s">
        <v>12041</v>
      </c>
      <c r="R1282" s="58" t="s">
        <v>48627</v>
      </c>
      <c r="S1282" s="68">
        <v>591010000</v>
      </c>
      <c r="T1282" s="94">
        <v>100</v>
      </c>
    </row>
    <row r="1283" spans="2:20" ht="27" customHeight="1">
      <c r="B1283" s="62" t="s">
        <v>49779</v>
      </c>
      <c r="C1283" s="57" t="s">
        <v>44743</v>
      </c>
      <c r="D1283" s="58" t="s">
        <v>12050</v>
      </c>
      <c r="E1283" s="68" t="s">
        <v>49780</v>
      </c>
      <c r="F1283" s="68" t="s">
        <v>49781</v>
      </c>
      <c r="G1283" s="68" t="s">
        <v>49781</v>
      </c>
      <c r="H1283" s="68" t="s">
        <v>49782</v>
      </c>
      <c r="I1283" s="68" t="s">
        <v>49783</v>
      </c>
      <c r="J1283" s="68" t="s">
        <v>49784</v>
      </c>
      <c r="K1283" s="68" t="s">
        <v>49784</v>
      </c>
      <c r="L1283" s="62" t="s">
        <v>45700</v>
      </c>
      <c r="M1283" s="69" t="s">
        <v>44419</v>
      </c>
      <c r="N1283" s="77">
        <v>10</v>
      </c>
      <c r="O1283" s="77">
        <v>650</v>
      </c>
      <c r="P1283" s="83">
        <f t="shared" ref="P1283:P1346" si="32">IFERROR(N1283*O1283,0)</f>
        <v>6500</v>
      </c>
      <c r="Q1283" s="71" t="s">
        <v>12041</v>
      </c>
      <c r="R1283" s="58" t="s">
        <v>48627</v>
      </c>
      <c r="S1283" s="68">
        <v>591010000</v>
      </c>
      <c r="T1283" s="94">
        <v>100</v>
      </c>
    </row>
    <row r="1284" spans="2:20" ht="27" customHeight="1">
      <c r="B1284" s="62" t="s">
        <v>49785</v>
      </c>
      <c r="C1284" s="57" t="s">
        <v>44743</v>
      </c>
      <c r="D1284" s="58" t="s">
        <v>12050</v>
      </c>
      <c r="E1284" s="68" t="s">
        <v>49786</v>
      </c>
      <c r="F1284" s="68" t="s">
        <v>49787</v>
      </c>
      <c r="G1284" s="68" t="s">
        <v>49788</v>
      </c>
      <c r="H1284" s="68" t="s">
        <v>49789</v>
      </c>
      <c r="I1284" s="68" t="s">
        <v>49790</v>
      </c>
      <c r="J1284" s="68"/>
      <c r="K1284" s="68"/>
      <c r="L1284" s="62" t="s">
        <v>45700</v>
      </c>
      <c r="M1284" s="69" t="s">
        <v>43499</v>
      </c>
      <c r="N1284" s="77">
        <v>10</v>
      </c>
      <c r="O1284" s="77">
        <v>282</v>
      </c>
      <c r="P1284" s="83">
        <f t="shared" si="32"/>
        <v>2820</v>
      </c>
      <c r="Q1284" s="71" t="s">
        <v>12041</v>
      </c>
      <c r="R1284" s="58" t="s">
        <v>48627</v>
      </c>
      <c r="S1284" s="68">
        <v>591010000</v>
      </c>
      <c r="T1284" s="94">
        <v>100</v>
      </c>
    </row>
    <row r="1285" spans="2:20" ht="27" customHeight="1">
      <c r="B1285" s="62" t="s">
        <v>49791</v>
      </c>
      <c r="C1285" s="57" t="s">
        <v>44743</v>
      </c>
      <c r="D1285" s="58" t="s">
        <v>12050</v>
      </c>
      <c r="E1285" s="68" t="s">
        <v>49792</v>
      </c>
      <c r="F1285" s="68" t="s">
        <v>49793</v>
      </c>
      <c r="G1285" s="68" t="s">
        <v>49794</v>
      </c>
      <c r="H1285" s="68" t="s">
        <v>49795</v>
      </c>
      <c r="I1285" s="68" t="s">
        <v>49796</v>
      </c>
      <c r="J1285" s="68" t="s">
        <v>49797</v>
      </c>
      <c r="K1285" s="68" t="s">
        <v>49797</v>
      </c>
      <c r="L1285" s="62" t="s">
        <v>45700</v>
      </c>
      <c r="M1285" s="69" t="s">
        <v>44419</v>
      </c>
      <c r="N1285" s="77">
        <v>220</v>
      </c>
      <c r="O1285" s="77">
        <v>44</v>
      </c>
      <c r="P1285" s="83">
        <f t="shared" si="32"/>
        <v>9680</v>
      </c>
      <c r="Q1285" s="71" t="s">
        <v>12041</v>
      </c>
      <c r="R1285" s="58" t="s">
        <v>48627</v>
      </c>
      <c r="S1285" s="68">
        <v>591010000</v>
      </c>
      <c r="T1285" s="94">
        <v>100</v>
      </c>
    </row>
    <row r="1286" spans="2:20" ht="27" customHeight="1">
      <c r="B1286" s="62" t="s">
        <v>49798</v>
      </c>
      <c r="C1286" s="57" t="s">
        <v>44743</v>
      </c>
      <c r="D1286" s="58" t="s">
        <v>12050</v>
      </c>
      <c r="E1286" s="63" t="s">
        <v>49799</v>
      </c>
      <c r="F1286" s="63" t="s">
        <v>49800</v>
      </c>
      <c r="G1286" s="68" t="s">
        <v>49801</v>
      </c>
      <c r="H1286" s="68" t="s">
        <v>49802</v>
      </c>
      <c r="I1286" s="68" t="s">
        <v>49803</v>
      </c>
      <c r="J1286" s="68" t="s">
        <v>49804</v>
      </c>
      <c r="K1286" s="68" t="s">
        <v>49805</v>
      </c>
      <c r="L1286" s="62" t="s">
        <v>45700</v>
      </c>
      <c r="M1286" s="69" t="s">
        <v>44419</v>
      </c>
      <c r="N1286" s="77">
        <v>2</v>
      </c>
      <c r="O1286" s="77">
        <v>1125</v>
      </c>
      <c r="P1286" s="83">
        <f t="shared" si="32"/>
        <v>2250</v>
      </c>
      <c r="Q1286" s="71" t="s">
        <v>12041</v>
      </c>
      <c r="R1286" s="58" t="s">
        <v>48627</v>
      </c>
      <c r="S1286" s="68">
        <v>591010000</v>
      </c>
      <c r="T1286" s="94">
        <v>100</v>
      </c>
    </row>
    <row r="1287" spans="2:20" ht="27" customHeight="1">
      <c r="B1287" s="62" t="s">
        <v>49806</v>
      </c>
      <c r="C1287" s="57" t="s">
        <v>44743</v>
      </c>
      <c r="D1287" s="58" t="s">
        <v>12050</v>
      </c>
      <c r="E1287" s="68" t="s">
        <v>49807</v>
      </c>
      <c r="F1287" s="68" t="s">
        <v>49808</v>
      </c>
      <c r="G1287" s="68" t="s">
        <v>49808</v>
      </c>
      <c r="H1287" s="68" t="s">
        <v>49809</v>
      </c>
      <c r="I1287" s="63" t="s">
        <v>49810</v>
      </c>
      <c r="J1287" s="68" t="s">
        <v>49811</v>
      </c>
      <c r="K1287" s="68" t="s">
        <v>49811</v>
      </c>
      <c r="L1287" s="62" t="s">
        <v>45700</v>
      </c>
      <c r="M1287" s="69" t="s">
        <v>44419</v>
      </c>
      <c r="N1287" s="77">
        <v>1</v>
      </c>
      <c r="O1287" s="77">
        <v>1100</v>
      </c>
      <c r="P1287" s="83">
        <f t="shared" si="32"/>
        <v>1100</v>
      </c>
      <c r="Q1287" s="71" t="s">
        <v>12041</v>
      </c>
      <c r="R1287" s="58" t="s">
        <v>48627</v>
      </c>
      <c r="S1287" s="68">
        <v>591010000</v>
      </c>
      <c r="T1287" s="94">
        <v>100</v>
      </c>
    </row>
    <row r="1288" spans="2:20" ht="27" customHeight="1">
      <c r="B1288" s="62" t="s">
        <v>49812</v>
      </c>
      <c r="C1288" s="57" t="s">
        <v>44743</v>
      </c>
      <c r="D1288" s="58" t="s">
        <v>12050</v>
      </c>
      <c r="E1288" s="68" t="s">
        <v>49813</v>
      </c>
      <c r="F1288" s="68" t="s">
        <v>49814</v>
      </c>
      <c r="G1288" s="68" t="s">
        <v>49814</v>
      </c>
      <c r="H1288" s="68" t="s">
        <v>49815</v>
      </c>
      <c r="I1288" s="68" t="s">
        <v>49816</v>
      </c>
      <c r="J1288" s="68" t="s">
        <v>49817</v>
      </c>
      <c r="K1288" s="68" t="s">
        <v>49817</v>
      </c>
      <c r="L1288" s="62" t="s">
        <v>45700</v>
      </c>
      <c r="M1288" s="69" t="s">
        <v>44419</v>
      </c>
      <c r="N1288" s="77">
        <v>110</v>
      </c>
      <c r="O1288" s="77">
        <v>48.18181818181818</v>
      </c>
      <c r="P1288" s="83">
        <f t="shared" si="32"/>
        <v>5300</v>
      </c>
      <c r="Q1288" s="71" t="s">
        <v>12041</v>
      </c>
      <c r="R1288" s="58" t="s">
        <v>48627</v>
      </c>
      <c r="S1288" s="68">
        <v>591010000</v>
      </c>
      <c r="T1288" s="94">
        <v>100</v>
      </c>
    </row>
    <row r="1289" spans="2:20" ht="27" customHeight="1">
      <c r="B1289" s="62" t="s">
        <v>49818</v>
      </c>
      <c r="C1289" s="57" t="s">
        <v>44743</v>
      </c>
      <c r="D1289" s="58" t="s">
        <v>12050</v>
      </c>
      <c r="E1289" s="68" t="s">
        <v>49819</v>
      </c>
      <c r="F1289" s="68" t="s">
        <v>49820</v>
      </c>
      <c r="G1289" s="68" t="s">
        <v>49821</v>
      </c>
      <c r="H1289" s="68" t="s">
        <v>49822</v>
      </c>
      <c r="I1289" s="63" t="s">
        <v>49823</v>
      </c>
      <c r="J1289" s="68" t="s">
        <v>49824</v>
      </c>
      <c r="K1289" s="68" t="s">
        <v>49824</v>
      </c>
      <c r="L1289" s="62" t="s">
        <v>45700</v>
      </c>
      <c r="M1289" s="69" t="s">
        <v>43499</v>
      </c>
      <c r="N1289" s="77">
        <v>100</v>
      </c>
      <c r="O1289" s="77">
        <v>16.5</v>
      </c>
      <c r="P1289" s="83">
        <f t="shared" si="32"/>
        <v>1650</v>
      </c>
      <c r="Q1289" s="71" t="s">
        <v>12041</v>
      </c>
      <c r="R1289" s="58" t="s">
        <v>48627</v>
      </c>
      <c r="S1289" s="68">
        <v>591010000</v>
      </c>
      <c r="T1289" s="94">
        <v>100</v>
      </c>
    </row>
    <row r="1290" spans="2:20" ht="27" customHeight="1">
      <c r="B1290" s="62" t="s">
        <v>49825</v>
      </c>
      <c r="C1290" s="57" t="s">
        <v>44743</v>
      </c>
      <c r="D1290" s="58" t="s">
        <v>12050</v>
      </c>
      <c r="E1290" s="68" t="s">
        <v>49826</v>
      </c>
      <c r="F1290" s="68" t="s">
        <v>49827</v>
      </c>
      <c r="G1290" s="68" t="s">
        <v>49828</v>
      </c>
      <c r="H1290" s="68" t="s">
        <v>49829</v>
      </c>
      <c r="I1290" s="68" t="s">
        <v>49830</v>
      </c>
      <c r="J1290" s="68"/>
      <c r="K1290" s="68"/>
      <c r="L1290" s="62" t="s">
        <v>45700</v>
      </c>
      <c r="M1290" s="69" t="s">
        <v>48496</v>
      </c>
      <c r="N1290" s="77">
        <v>300</v>
      </c>
      <c r="O1290" s="77">
        <v>12.666666666666666</v>
      </c>
      <c r="P1290" s="83">
        <f t="shared" si="32"/>
        <v>3800</v>
      </c>
      <c r="Q1290" s="71" t="s">
        <v>12041</v>
      </c>
      <c r="R1290" s="58" t="s">
        <v>48627</v>
      </c>
      <c r="S1290" s="68">
        <v>591010000</v>
      </c>
      <c r="T1290" s="94">
        <v>100</v>
      </c>
    </row>
    <row r="1291" spans="2:20" ht="27" customHeight="1">
      <c r="B1291" s="62" t="s">
        <v>49831</v>
      </c>
      <c r="C1291" s="57" t="s">
        <v>44743</v>
      </c>
      <c r="D1291" s="58" t="s">
        <v>12050</v>
      </c>
      <c r="E1291" s="68" t="s">
        <v>49832</v>
      </c>
      <c r="F1291" s="68" t="s">
        <v>49833</v>
      </c>
      <c r="G1291" s="68" t="s">
        <v>49834</v>
      </c>
      <c r="H1291" s="68" t="s">
        <v>49835</v>
      </c>
      <c r="I1291" s="68" t="s">
        <v>49836</v>
      </c>
      <c r="J1291" s="68" t="s">
        <v>49837</v>
      </c>
      <c r="K1291" s="68" t="s">
        <v>49838</v>
      </c>
      <c r="L1291" s="62" t="s">
        <v>45700</v>
      </c>
      <c r="M1291" s="68" t="s">
        <v>44643</v>
      </c>
      <c r="N1291" s="77">
        <v>50</v>
      </c>
      <c r="O1291" s="77">
        <v>90</v>
      </c>
      <c r="P1291" s="83">
        <f t="shared" si="32"/>
        <v>4500</v>
      </c>
      <c r="Q1291" s="71" t="s">
        <v>12041</v>
      </c>
      <c r="R1291" s="58" t="s">
        <v>48627</v>
      </c>
      <c r="S1291" s="68">
        <v>591010000</v>
      </c>
      <c r="T1291" s="94">
        <v>100</v>
      </c>
    </row>
    <row r="1292" spans="2:20" ht="27" customHeight="1">
      <c r="B1292" s="62" t="s">
        <v>49839</v>
      </c>
      <c r="C1292" s="57" t="s">
        <v>44743</v>
      </c>
      <c r="D1292" s="58" t="s">
        <v>12050</v>
      </c>
      <c r="E1292" s="68" t="s">
        <v>49840</v>
      </c>
      <c r="F1292" s="68" t="s">
        <v>49841</v>
      </c>
      <c r="G1292" s="68" t="s">
        <v>49842</v>
      </c>
      <c r="H1292" s="68" t="s">
        <v>49843</v>
      </c>
      <c r="I1292" s="68" t="s">
        <v>49844</v>
      </c>
      <c r="J1292" s="68" t="s">
        <v>49845</v>
      </c>
      <c r="K1292" s="68" t="s">
        <v>49846</v>
      </c>
      <c r="L1292" s="62" t="s">
        <v>45700</v>
      </c>
      <c r="M1292" s="69" t="s">
        <v>43499</v>
      </c>
      <c r="N1292" s="77">
        <v>200</v>
      </c>
      <c r="O1292" s="77">
        <v>9</v>
      </c>
      <c r="P1292" s="83">
        <f t="shared" si="32"/>
        <v>1800</v>
      </c>
      <c r="Q1292" s="71" t="s">
        <v>12041</v>
      </c>
      <c r="R1292" s="58" t="s">
        <v>48627</v>
      </c>
      <c r="S1292" s="68">
        <v>591010000</v>
      </c>
      <c r="T1292" s="94">
        <v>100</v>
      </c>
    </row>
    <row r="1293" spans="2:20" ht="27" customHeight="1">
      <c r="B1293" s="62" t="s">
        <v>49847</v>
      </c>
      <c r="C1293" s="57" t="s">
        <v>44743</v>
      </c>
      <c r="D1293" s="58" t="s">
        <v>12050</v>
      </c>
      <c r="E1293" s="68" t="s">
        <v>49848</v>
      </c>
      <c r="F1293" s="68" t="s">
        <v>49849</v>
      </c>
      <c r="G1293" s="68" t="s">
        <v>49850</v>
      </c>
      <c r="H1293" s="68" t="s">
        <v>49851</v>
      </c>
      <c r="I1293" s="68" t="s">
        <v>49852</v>
      </c>
      <c r="J1293" s="68" t="s">
        <v>49853</v>
      </c>
      <c r="K1293" s="68" t="s">
        <v>49854</v>
      </c>
      <c r="L1293" s="62" t="s">
        <v>45700</v>
      </c>
      <c r="M1293" s="69" t="s">
        <v>48496</v>
      </c>
      <c r="N1293" s="77">
        <v>100</v>
      </c>
      <c r="O1293" s="77">
        <v>31</v>
      </c>
      <c r="P1293" s="83">
        <f t="shared" si="32"/>
        <v>3100</v>
      </c>
      <c r="Q1293" s="71" t="s">
        <v>12041</v>
      </c>
      <c r="R1293" s="58" t="s">
        <v>48627</v>
      </c>
      <c r="S1293" s="68">
        <v>591010000</v>
      </c>
      <c r="T1293" s="94">
        <v>100</v>
      </c>
    </row>
    <row r="1294" spans="2:20" ht="27" customHeight="1">
      <c r="B1294" s="62" t="s">
        <v>49855</v>
      </c>
      <c r="C1294" s="57" t="s">
        <v>44743</v>
      </c>
      <c r="D1294" s="58" t="s">
        <v>12050</v>
      </c>
      <c r="E1294" s="68" t="s">
        <v>49856</v>
      </c>
      <c r="F1294" s="68" t="s">
        <v>49857</v>
      </c>
      <c r="G1294" s="68" t="s">
        <v>49858</v>
      </c>
      <c r="H1294" s="68" t="s">
        <v>49859</v>
      </c>
      <c r="I1294" s="63" t="s">
        <v>49860</v>
      </c>
      <c r="J1294" s="68" t="s">
        <v>49861</v>
      </c>
      <c r="K1294" s="68" t="s">
        <v>49862</v>
      </c>
      <c r="L1294" s="62" t="s">
        <v>45700</v>
      </c>
      <c r="M1294" s="69" t="s">
        <v>43499</v>
      </c>
      <c r="N1294" s="77">
        <v>50</v>
      </c>
      <c r="O1294" s="77">
        <v>161</v>
      </c>
      <c r="P1294" s="83">
        <f t="shared" si="32"/>
        <v>8050</v>
      </c>
      <c r="Q1294" s="71" t="s">
        <v>12041</v>
      </c>
      <c r="R1294" s="58" t="s">
        <v>48627</v>
      </c>
      <c r="S1294" s="68">
        <v>591010000</v>
      </c>
      <c r="T1294" s="94">
        <v>100</v>
      </c>
    </row>
    <row r="1295" spans="2:20" ht="27" customHeight="1">
      <c r="B1295" s="62" t="s">
        <v>49863</v>
      </c>
      <c r="C1295" s="57" t="s">
        <v>44743</v>
      </c>
      <c r="D1295" s="58" t="s">
        <v>12050</v>
      </c>
      <c r="E1295" s="68" t="s">
        <v>49864</v>
      </c>
      <c r="F1295" s="68" t="s">
        <v>49820</v>
      </c>
      <c r="G1295" s="68" t="s">
        <v>49821</v>
      </c>
      <c r="H1295" s="68" t="s">
        <v>49865</v>
      </c>
      <c r="I1295" s="68" t="s">
        <v>49866</v>
      </c>
      <c r="J1295" s="68" t="s">
        <v>49867</v>
      </c>
      <c r="K1295" s="68" t="s">
        <v>49867</v>
      </c>
      <c r="L1295" s="62" t="s">
        <v>45700</v>
      </c>
      <c r="M1295" s="69" t="s">
        <v>43499</v>
      </c>
      <c r="N1295" s="77">
        <v>50</v>
      </c>
      <c r="O1295" s="77">
        <v>25</v>
      </c>
      <c r="P1295" s="83">
        <f t="shared" si="32"/>
        <v>1250</v>
      </c>
      <c r="Q1295" s="71" t="s">
        <v>12041</v>
      </c>
      <c r="R1295" s="58" t="s">
        <v>48627</v>
      </c>
      <c r="S1295" s="68">
        <v>591010000</v>
      </c>
      <c r="T1295" s="94">
        <v>100</v>
      </c>
    </row>
    <row r="1296" spans="2:20" ht="27" customHeight="1">
      <c r="B1296" s="62" t="s">
        <v>49868</v>
      </c>
      <c r="C1296" s="57" t="s">
        <v>44743</v>
      </c>
      <c r="D1296" s="58" t="s">
        <v>12050</v>
      </c>
      <c r="E1296" s="68" t="s">
        <v>49869</v>
      </c>
      <c r="F1296" s="68" t="s">
        <v>49820</v>
      </c>
      <c r="G1296" s="68" t="s">
        <v>49821</v>
      </c>
      <c r="H1296" s="68" t="s">
        <v>49870</v>
      </c>
      <c r="I1296" s="68" t="s">
        <v>49871</v>
      </c>
      <c r="J1296" s="68" t="s">
        <v>49872</v>
      </c>
      <c r="K1296" s="68" t="s">
        <v>49872</v>
      </c>
      <c r="L1296" s="62" t="s">
        <v>45700</v>
      </c>
      <c r="M1296" s="69" t="s">
        <v>43499</v>
      </c>
      <c r="N1296" s="77">
        <v>100</v>
      </c>
      <c r="O1296" s="77">
        <v>31</v>
      </c>
      <c r="P1296" s="83">
        <f t="shared" si="32"/>
        <v>3100</v>
      </c>
      <c r="Q1296" s="71" t="s">
        <v>12041</v>
      </c>
      <c r="R1296" s="58" t="s">
        <v>48627</v>
      </c>
      <c r="S1296" s="68">
        <v>591010000</v>
      </c>
      <c r="T1296" s="94">
        <v>100</v>
      </c>
    </row>
    <row r="1297" spans="2:20" ht="27" customHeight="1">
      <c r="B1297" s="62" t="s">
        <v>49873</v>
      </c>
      <c r="C1297" s="57" t="s">
        <v>44743</v>
      </c>
      <c r="D1297" s="58" t="s">
        <v>12050</v>
      </c>
      <c r="E1297" s="68" t="s">
        <v>49874</v>
      </c>
      <c r="F1297" s="68" t="s">
        <v>49820</v>
      </c>
      <c r="G1297" s="68" t="s">
        <v>49821</v>
      </c>
      <c r="H1297" s="68" t="s">
        <v>49875</v>
      </c>
      <c r="I1297" s="68" t="s">
        <v>49876</v>
      </c>
      <c r="J1297" s="68" t="s">
        <v>49877</v>
      </c>
      <c r="K1297" s="68" t="s">
        <v>49877</v>
      </c>
      <c r="L1297" s="62" t="s">
        <v>45700</v>
      </c>
      <c r="M1297" s="69" t="s">
        <v>43499</v>
      </c>
      <c r="N1297" s="77">
        <v>200</v>
      </c>
      <c r="O1297" s="77">
        <v>14</v>
      </c>
      <c r="P1297" s="83">
        <f t="shared" si="32"/>
        <v>2800</v>
      </c>
      <c r="Q1297" s="71" t="s">
        <v>12041</v>
      </c>
      <c r="R1297" s="58" t="s">
        <v>48627</v>
      </c>
      <c r="S1297" s="68">
        <v>591010000</v>
      </c>
      <c r="T1297" s="94">
        <v>100</v>
      </c>
    </row>
    <row r="1298" spans="2:20" ht="27" customHeight="1">
      <c r="B1298" s="62" t="s">
        <v>49878</v>
      </c>
      <c r="C1298" s="57" t="s">
        <v>44743</v>
      </c>
      <c r="D1298" s="58" t="s">
        <v>12050</v>
      </c>
      <c r="E1298" s="63" t="s">
        <v>49879</v>
      </c>
      <c r="F1298" s="63" t="s">
        <v>49880</v>
      </c>
      <c r="G1298" s="63" t="s">
        <v>47228</v>
      </c>
      <c r="H1298" s="63" t="s">
        <v>49881</v>
      </c>
      <c r="I1298" s="63" t="s">
        <v>49882</v>
      </c>
      <c r="J1298" s="68" t="s">
        <v>49883</v>
      </c>
      <c r="K1298" s="68" t="s">
        <v>49883</v>
      </c>
      <c r="L1298" s="62" t="s">
        <v>45700</v>
      </c>
      <c r="M1298" s="68" t="s">
        <v>43499</v>
      </c>
      <c r="N1298" s="77">
        <v>5</v>
      </c>
      <c r="O1298" s="77">
        <v>9000</v>
      </c>
      <c r="P1298" s="83">
        <f t="shared" si="32"/>
        <v>45000</v>
      </c>
      <c r="Q1298" s="71" t="s">
        <v>12041</v>
      </c>
      <c r="R1298" s="58" t="s">
        <v>48284</v>
      </c>
      <c r="S1298" s="58">
        <v>591010000</v>
      </c>
      <c r="T1298" s="58">
        <v>50</v>
      </c>
    </row>
    <row r="1299" spans="2:20" ht="27" customHeight="1">
      <c r="B1299" s="62" t="s">
        <v>49884</v>
      </c>
      <c r="C1299" s="57" t="s">
        <v>44743</v>
      </c>
      <c r="D1299" s="58" t="s">
        <v>12050</v>
      </c>
      <c r="E1299" s="63" t="s">
        <v>49879</v>
      </c>
      <c r="F1299" s="63" t="s">
        <v>49880</v>
      </c>
      <c r="G1299" s="63" t="s">
        <v>47228</v>
      </c>
      <c r="H1299" s="63" t="s">
        <v>49881</v>
      </c>
      <c r="I1299" s="63" t="s">
        <v>49882</v>
      </c>
      <c r="J1299" s="68" t="s">
        <v>49885</v>
      </c>
      <c r="K1299" s="68" t="s">
        <v>49885</v>
      </c>
      <c r="L1299" s="62" t="s">
        <v>45700</v>
      </c>
      <c r="M1299" s="68" t="s">
        <v>43499</v>
      </c>
      <c r="N1299" s="77">
        <v>5</v>
      </c>
      <c r="O1299" s="77">
        <v>2500</v>
      </c>
      <c r="P1299" s="83">
        <f t="shared" si="32"/>
        <v>12500</v>
      </c>
      <c r="Q1299" s="71" t="s">
        <v>12041</v>
      </c>
      <c r="R1299" s="58" t="s">
        <v>48284</v>
      </c>
      <c r="S1299" s="58">
        <v>591010000</v>
      </c>
      <c r="T1299" s="58">
        <v>50</v>
      </c>
    </row>
    <row r="1300" spans="2:20" ht="27" customHeight="1">
      <c r="B1300" s="62" t="s">
        <v>49886</v>
      </c>
      <c r="C1300" s="57" t="s">
        <v>44743</v>
      </c>
      <c r="D1300" s="58" t="s">
        <v>12050</v>
      </c>
      <c r="E1300" s="63" t="s">
        <v>49879</v>
      </c>
      <c r="F1300" s="63" t="s">
        <v>49880</v>
      </c>
      <c r="G1300" s="63" t="s">
        <v>47228</v>
      </c>
      <c r="H1300" s="63" t="s">
        <v>49881</v>
      </c>
      <c r="I1300" s="63" t="s">
        <v>49882</v>
      </c>
      <c r="J1300" s="68" t="s">
        <v>49887</v>
      </c>
      <c r="K1300" s="68" t="s">
        <v>49887</v>
      </c>
      <c r="L1300" s="62" t="s">
        <v>45700</v>
      </c>
      <c r="M1300" s="68" t="s">
        <v>43499</v>
      </c>
      <c r="N1300" s="77">
        <v>5</v>
      </c>
      <c r="O1300" s="77">
        <v>2500</v>
      </c>
      <c r="P1300" s="83">
        <f t="shared" si="32"/>
        <v>12500</v>
      </c>
      <c r="Q1300" s="71" t="s">
        <v>12041</v>
      </c>
      <c r="R1300" s="58" t="s">
        <v>48284</v>
      </c>
      <c r="S1300" s="58">
        <v>591010000</v>
      </c>
      <c r="T1300" s="58">
        <v>50</v>
      </c>
    </row>
    <row r="1301" spans="2:20" ht="27" customHeight="1">
      <c r="B1301" s="62" t="s">
        <v>49888</v>
      </c>
      <c r="C1301" s="57" t="s">
        <v>44743</v>
      </c>
      <c r="D1301" s="58" t="s">
        <v>12050</v>
      </c>
      <c r="E1301" s="63" t="s">
        <v>49879</v>
      </c>
      <c r="F1301" s="63" t="s">
        <v>49880</v>
      </c>
      <c r="G1301" s="63" t="s">
        <v>47228</v>
      </c>
      <c r="H1301" s="63" t="s">
        <v>49881</v>
      </c>
      <c r="I1301" s="63" t="s">
        <v>49882</v>
      </c>
      <c r="J1301" s="68" t="s">
        <v>49889</v>
      </c>
      <c r="K1301" s="68" t="s">
        <v>49889</v>
      </c>
      <c r="L1301" s="62" t="s">
        <v>45700</v>
      </c>
      <c r="M1301" s="68" t="s">
        <v>43499</v>
      </c>
      <c r="N1301" s="77">
        <v>20</v>
      </c>
      <c r="O1301" s="77">
        <v>650</v>
      </c>
      <c r="P1301" s="83">
        <f t="shared" si="32"/>
        <v>13000</v>
      </c>
      <c r="Q1301" s="71" t="s">
        <v>12041</v>
      </c>
      <c r="R1301" s="58" t="s">
        <v>48284</v>
      </c>
      <c r="S1301" s="58">
        <v>591010000</v>
      </c>
      <c r="T1301" s="58">
        <v>50</v>
      </c>
    </row>
    <row r="1302" spans="2:20" ht="27" customHeight="1">
      <c r="B1302" s="62" t="s">
        <v>49890</v>
      </c>
      <c r="C1302" s="57" t="s">
        <v>44743</v>
      </c>
      <c r="D1302" s="58" t="s">
        <v>12050</v>
      </c>
      <c r="E1302" s="63" t="s">
        <v>49879</v>
      </c>
      <c r="F1302" s="63" t="s">
        <v>49880</v>
      </c>
      <c r="G1302" s="63" t="s">
        <v>47228</v>
      </c>
      <c r="H1302" s="63" t="s">
        <v>49881</v>
      </c>
      <c r="I1302" s="63" t="s">
        <v>49882</v>
      </c>
      <c r="J1302" s="68" t="s">
        <v>49891</v>
      </c>
      <c r="K1302" s="68" t="s">
        <v>49891</v>
      </c>
      <c r="L1302" s="62" t="s">
        <v>45700</v>
      </c>
      <c r="M1302" s="68" t="s">
        <v>43499</v>
      </c>
      <c r="N1302" s="77">
        <v>20</v>
      </c>
      <c r="O1302" s="77">
        <v>650</v>
      </c>
      <c r="P1302" s="83">
        <f t="shared" si="32"/>
        <v>13000</v>
      </c>
      <c r="Q1302" s="71" t="s">
        <v>12041</v>
      </c>
      <c r="R1302" s="58" t="s">
        <v>48284</v>
      </c>
      <c r="S1302" s="58">
        <v>591010000</v>
      </c>
      <c r="T1302" s="58">
        <v>50</v>
      </c>
    </row>
    <row r="1303" spans="2:20" ht="27" customHeight="1">
      <c r="B1303" s="62" t="s">
        <v>49892</v>
      </c>
      <c r="C1303" s="57" t="s">
        <v>44743</v>
      </c>
      <c r="D1303" s="58" t="s">
        <v>12050</v>
      </c>
      <c r="E1303" s="63" t="s">
        <v>49893</v>
      </c>
      <c r="F1303" s="63" t="s">
        <v>49894</v>
      </c>
      <c r="G1303" s="63" t="s">
        <v>49895</v>
      </c>
      <c r="H1303" s="63" t="s">
        <v>49896</v>
      </c>
      <c r="I1303" s="63" t="s">
        <v>49897</v>
      </c>
      <c r="J1303" s="68" t="s">
        <v>49898</v>
      </c>
      <c r="K1303" s="68" t="s">
        <v>49898</v>
      </c>
      <c r="L1303" s="62" t="s">
        <v>45700</v>
      </c>
      <c r="M1303" s="68" t="s">
        <v>43499</v>
      </c>
      <c r="N1303" s="77">
        <v>30</v>
      </c>
      <c r="O1303" s="77">
        <v>220</v>
      </c>
      <c r="P1303" s="83">
        <f t="shared" si="32"/>
        <v>6600</v>
      </c>
      <c r="Q1303" s="71" t="s">
        <v>12041</v>
      </c>
      <c r="R1303" s="58" t="s">
        <v>48284</v>
      </c>
      <c r="S1303" s="58">
        <v>591010000</v>
      </c>
      <c r="T1303" s="58">
        <v>50</v>
      </c>
    </row>
    <row r="1304" spans="2:20" ht="27" customHeight="1">
      <c r="B1304" s="62" t="s">
        <v>49899</v>
      </c>
      <c r="C1304" s="57" t="s">
        <v>44743</v>
      </c>
      <c r="D1304" s="58" t="s">
        <v>12050</v>
      </c>
      <c r="E1304" s="63" t="s">
        <v>49900</v>
      </c>
      <c r="F1304" s="63" t="s">
        <v>49901</v>
      </c>
      <c r="G1304" s="63" t="s">
        <v>49902</v>
      </c>
      <c r="H1304" s="63" t="s">
        <v>49903</v>
      </c>
      <c r="I1304" s="63" t="s">
        <v>49904</v>
      </c>
      <c r="J1304" s="68" t="s">
        <v>49905</v>
      </c>
      <c r="K1304" s="68" t="s">
        <v>49906</v>
      </c>
      <c r="L1304" s="62" t="s">
        <v>45700</v>
      </c>
      <c r="M1304" s="68" t="s">
        <v>43499</v>
      </c>
      <c r="N1304" s="77">
        <v>50</v>
      </c>
      <c r="O1304" s="77">
        <v>550</v>
      </c>
      <c r="P1304" s="83">
        <f t="shared" si="32"/>
        <v>27500</v>
      </c>
      <c r="Q1304" s="71" t="s">
        <v>12041</v>
      </c>
      <c r="R1304" s="58" t="s">
        <v>48284</v>
      </c>
      <c r="S1304" s="58">
        <v>591010000</v>
      </c>
      <c r="T1304" s="58">
        <v>50</v>
      </c>
    </row>
    <row r="1305" spans="2:20" ht="27" customHeight="1">
      <c r="B1305" s="62" t="s">
        <v>49907</v>
      </c>
      <c r="C1305" s="57" t="s">
        <v>44743</v>
      </c>
      <c r="D1305" s="58" t="s">
        <v>12050</v>
      </c>
      <c r="E1305" s="63" t="s">
        <v>49900</v>
      </c>
      <c r="F1305" s="63" t="s">
        <v>49901</v>
      </c>
      <c r="G1305" s="63" t="s">
        <v>49902</v>
      </c>
      <c r="H1305" s="63" t="s">
        <v>49903</v>
      </c>
      <c r="I1305" s="63" t="s">
        <v>49904</v>
      </c>
      <c r="J1305" s="68" t="s">
        <v>49908</v>
      </c>
      <c r="K1305" s="68" t="s">
        <v>49909</v>
      </c>
      <c r="L1305" s="62" t="s">
        <v>45700</v>
      </c>
      <c r="M1305" s="68" t="s">
        <v>43499</v>
      </c>
      <c r="N1305" s="77">
        <v>40</v>
      </c>
      <c r="O1305" s="77">
        <v>500</v>
      </c>
      <c r="P1305" s="83">
        <f t="shared" si="32"/>
        <v>20000</v>
      </c>
      <c r="Q1305" s="71" t="s">
        <v>12041</v>
      </c>
      <c r="R1305" s="58" t="s">
        <v>48284</v>
      </c>
      <c r="S1305" s="58">
        <v>591010000</v>
      </c>
      <c r="T1305" s="58">
        <v>50</v>
      </c>
    </row>
    <row r="1306" spans="2:20" ht="27" customHeight="1">
      <c r="B1306" s="62" t="s">
        <v>49910</v>
      </c>
      <c r="C1306" s="57" t="s">
        <v>44743</v>
      </c>
      <c r="D1306" s="58" t="s">
        <v>12050</v>
      </c>
      <c r="E1306" s="63" t="s">
        <v>49911</v>
      </c>
      <c r="F1306" s="63" t="s">
        <v>49912</v>
      </c>
      <c r="G1306" s="63" t="s">
        <v>46883</v>
      </c>
      <c r="H1306" s="63" t="s">
        <v>49913</v>
      </c>
      <c r="I1306" s="63" t="s">
        <v>49914</v>
      </c>
      <c r="J1306" s="68" t="s">
        <v>49915</v>
      </c>
      <c r="K1306" s="68" t="s">
        <v>49916</v>
      </c>
      <c r="L1306" s="62" t="s">
        <v>45700</v>
      </c>
      <c r="M1306" s="68" t="s">
        <v>43499</v>
      </c>
      <c r="N1306" s="77">
        <v>46</v>
      </c>
      <c r="O1306" s="77">
        <v>300</v>
      </c>
      <c r="P1306" s="83">
        <f t="shared" si="32"/>
        <v>13800</v>
      </c>
      <c r="Q1306" s="71" t="s">
        <v>12041</v>
      </c>
      <c r="R1306" s="58" t="s">
        <v>48284</v>
      </c>
      <c r="S1306" s="58">
        <v>591010000</v>
      </c>
      <c r="T1306" s="58">
        <v>50</v>
      </c>
    </row>
    <row r="1307" spans="2:20" ht="27" customHeight="1">
      <c r="B1307" s="62" t="s">
        <v>49917</v>
      </c>
      <c r="C1307" s="57" t="s">
        <v>44743</v>
      </c>
      <c r="D1307" s="58" t="s">
        <v>12050</v>
      </c>
      <c r="E1307" s="63" t="s">
        <v>49918</v>
      </c>
      <c r="F1307" s="63" t="s">
        <v>49912</v>
      </c>
      <c r="G1307" s="63" t="s">
        <v>46883</v>
      </c>
      <c r="H1307" s="63" t="s">
        <v>49919</v>
      </c>
      <c r="I1307" s="63" t="s">
        <v>49920</v>
      </c>
      <c r="J1307" s="68" t="s">
        <v>49921</v>
      </c>
      <c r="K1307" s="68" t="s">
        <v>49922</v>
      </c>
      <c r="L1307" s="62" t="s">
        <v>45700</v>
      </c>
      <c r="M1307" s="68" t="s">
        <v>43499</v>
      </c>
      <c r="N1307" s="77">
        <v>12</v>
      </c>
      <c r="O1307" s="77">
        <v>325</v>
      </c>
      <c r="P1307" s="83">
        <f t="shared" si="32"/>
        <v>3900</v>
      </c>
      <c r="Q1307" s="71" t="s">
        <v>12041</v>
      </c>
      <c r="R1307" s="58" t="s">
        <v>48284</v>
      </c>
      <c r="S1307" s="58">
        <v>591010000</v>
      </c>
      <c r="T1307" s="58">
        <v>50</v>
      </c>
    </row>
    <row r="1308" spans="2:20" ht="27" customHeight="1">
      <c r="B1308" s="62" t="s">
        <v>49923</v>
      </c>
      <c r="C1308" s="57" t="s">
        <v>44743</v>
      </c>
      <c r="D1308" s="58" t="s">
        <v>12050</v>
      </c>
      <c r="E1308" s="63" t="s">
        <v>49911</v>
      </c>
      <c r="F1308" s="63" t="s">
        <v>49912</v>
      </c>
      <c r="G1308" s="63" t="s">
        <v>46883</v>
      </c>
      <c r="H1308" s="63" t="s">
        <v>49913</v>
      </c>
      <c r="I1308" s="63" t="s">
        <v>49914</v>
      </c>
      <c r="J1308" s="68" t="s">
        <v>49924</v>
      </c>
      <c r="K1308" s="68" t="s">
        <v>49924</v>
      </c>
      <c r="L1308" s="62" t="s">
        <v>45700</v>
      </c>
      <c r="M1308" s="68" t="s">
        <v>43499</v>
      </c>
      <c r="N1308" s="77">
        <v>50</v>
      </c>
      <c r="O1308" s="77">
        <v>350</v>
      </c>
      <c r="P1308" s="83">
        <f t="shared" si="32"/>
        <v>17500</v>
      </c>
      <c r="Q1308" s="71" t="s">
        <v>12041</v>
      </c>
      <c r="R1308" s="58" t="s">
        <v>48284</v>
      </c>
      <c r="S1308" s="58">
        <v>591010000</v>
      </c>
      <c r="T1308" s="58">
        <v>50</v>
      </c>
    </row>
    <row r="1309" spans="2:20" ht="27" customHeight="1">
      <c r="B1309" s="62" t="s">
        <v>49925</v>
      </c>
      <c r="C1309" s="57" t="s">
        <v>44743</v>
      </c>
      <c r="D1309" s="58" t="s">
        <v>12050</v>
      </c>
      <c r="E1309" s="63" t="s">
        <v>49926</v>
      </c>
      <c r="F1309" s="63" t="s">
        <v>49927</v>
      </c>
      <c r="G1309" s="63" t="s">
        <v>49928</v>
      </c>
      <c r="H1309" s="63" t="s">
        <v>49929</v>
      </c>
      <c r="I1309" s="63" t="s">
        <v>49930</v>
      </c>
      <c r="J1309" s="68" t="s">
        <v>49931</v>
      </c>
      <c r="K1309" s="68" t="s">
        <v>49931</v>
      </c>
      <c r="L1309" s="62" t="s">
        <v>45700</v>
      </c>
      <c r="M1309" s="63" t="s">
        <v>44643</v>
      </c>
      <c r="N1309" s="77">
        <v>260</v>
      </c>
      <c r="O1309" s="77">
        <v>100</v>
      </c>
      <c r="P1309" s="83">
        <f t="shared" si="32"/>
        <v>26000</v>
      </c>
      <c r="Q1309" s="71" t="s">
        <v>12041</v>
      </c>
      <c r="R1309" s="58" t="s">
        <v>48284</v>
      </c>
      <c r="S1309" s="58">
        <v>591010000</v>
      </c>
      <c r="T1309" s="58">
        <v>50</v>
      </c>
    </row>
    <row r="1310" spans="2:20" ht="27" customHeight="1">
      <c r="B1310" s="62" t="s">
        <v>49932</v>
      </c>
      <c r="C1310" s="57" t="s">
        <v>44743</v>
      </c>
      <c r="D1310" s="58" t="s">
        <v>12050</v>
      </c>
      <c r="E1310" s="63" t="s">
        <v>49933</v>
      </c>
      <c r="F1310" s="63" t="s">
        <v>49927</v>
      </c>
      <c r="G1310" s="63" t="s">
        <v>49928</v>
      </c>
      <c r="H1310" s="63" t="s">
        <v>49934</v>
      </c>
      <c r="I1310" s="63" t="s">
        <v>49935</v>
      </c>
      <c r="J1310" s="68" t="s">
        <v>49936</v>
      </c>
      <c r="K1310" s="68" t="s">
        <v>49936</v>
      </c>
      <c r="L1310" s="62" t="s">
        <v>45700</v>
      </c>
      <c r="M1310" s="63" t="s">
        <v>44643</v>
      </c>
      <c r="N1310" s="77">
        <v>100</v>
      </c>
      <c r="O1310" s="77">
        <v>120</v>
      </c>
      <c r="P1310" s="83">
        <f t="shared" si="32"/>
        <v>12000</v>
      </c>
      <c r="Q1310" s="71" t="s">
        <v>12041</v>
      </c>
      <c r="R1310" s="58" t="s">
        <v>48284</v>
      </c>
      <c r="S1310" s="58">
        <v>591010000</v>
      </c>
      <c r="T1310" s="58">
        <v>50</v>
      </c>
    </row>
    <row r="1311" spans="2:20" ht="27" customHeight="1">
      <c r="B1311" s="62" t="s">
        <v>49937</v>
      </c>
      <c r="C1311" s="57" t="s">
        <v>44743</v>
      </c>
      <c r="D1311" s="58" t="s">
        <v>12050</v>
      </c>
      <c r="E1311" s="63" t="s">
        <v>49938</v>
      </c>
      <c r="F1311" s="63" t="s">
        <v>49927</v>
      </c>
      <c r="G1311" s="63" t="s">
        <v>49928</v>
      </c>
      <c r="H1311" s="63" t="s">
        <v>49939</v>
      </c>
      <c r="I1311" s="63" t="s">
        <v>49940</v>
      </c>
      <c r="J1311" s="68" t="s">
        <v>49941</v>
      </c>
      <c r="K1311" s="68" t="s">
        <v>49941</v>
      </c>
      <c r="L1311" s="62" t="s">
        <v>45700</v>
      </c>
      <c r="M1311" s="63" t="s">
        <v>44643</v>
      </c>
      <c r="N1311" s="77">
        <v>95</v>
      </c>
      <c r="O1311" s="77">
        <v>200</v>
      </c>
      <c r="P1311" s="83">
        <f t="shared" si="32"/>
        <v>19000</v>
      </c>
      <c r="Q1311" s="71" t="s">
        <v>12041</v>
      </c>
      <c r="R1311" s="58" t="s">
        <v>48284</v>
      </c>
      <c r="S1311" s="58">
        <v>591010000</v>
      </c>
      <c r="T1311" s="58">
        <v>50</v>
      </c>
    </row>
    <row r="1312" spans="2:20" ht="27" customHeight="1">
      <c r="B1312" s="62" t="s">
        <v>49942</v>
      </c>
      <c r="C1312" s="57" t="s">
        <v>44743</v>
      </c>
      <c r="D1312" s="58" t="s">
        <v>12050</v>
      </c>
      <c r="E1312" s="63" t="s">
        <v>49943</v>
      </c>
      <c r="F1312" s="63" t="s">
        <v>49944</v>
      </c>
      <c r="G1312" s="63" t="s">
        <v>49945</v>
      </c>
      <c r="H1312" s="63" t="s">
        <v>49946</v>
      </c>
      <c r="I1312" s="63" t="s">
        <v>49947</v>
      </c>
      <c r="J1312" s="68" t="s">
        <v>49948</v>
      </c>
      <c r="K1312" s="68" t="s">
        <v>49948</v>
      </c>
      <c r="L1312" s="62" t="s">
        <v>45700</v>
      </c>
      <c r="M1312" s="68" t="s">
        <v>43499</v>
      </c>
      <c r="N1312" s="77">
        <v>20</v>
      </c>
      <c r="O1312" s="77">
        <v>45</v>
      </c>
      <c r="P1312" s="83">
        <f t="shared" si="32"/>
        <v>900</v>
      </c>
      <c r="Q1312" s="71" t="s">
        <v>12041</v>
      </c>
      <c r="R1312" s="58" t="s">
        <v>48284</v>
      </c>
      <c r="S1312" s="58">
        <v>591010000</v>
      </c>
      <c r="T1312" s="58">
        <v>50</v>
      </c>
    </row>
    <row r="1313" spans="2:20" ht="27" customHeight="1">
      <c r="B1313" s="62" t="s">
        <v>49949</v>
      </c>
      <c r="C1313" s="57" t="s">
        <v>44743</v>
      </c>
      <c r="D1313" s="58" t="s">
        <v>12050</v>
      </c>
      <c r="E1313" s="63" t="s">
        <v>49943</v>
      </c>
      <c r="F1313" s="63" t="s">
        <v>49944</v>
      </c>
      <c r="G1313" s="63" t="s">
        <v>49945</v>
      </c>
      <c r="H1313" s="63" t="s">
        <v>49950</v>
      </c>
      <c r="I1313" s="63" t="s">
        <v>49947</v>
      </c>
      <c r="J1313" s="68" t="s">
        <v>49951</v>
      </c>
      <c r="K1313" s="68" t="s">
        <v>49951</v>
      </c>
      <c r="L1313" s="62" t="s">
        <v>45700</v>
      </c>
      <c r="M1313" s="68" t="s">
        <v>43499</v>
      </c>
      <c r="N1313" s="77">
        <v>20</v>
      </c>
      <c r="O1313" s="77">
        <v>170</v>
      </c>
      <c r="P1313" s="83">
        <f t="shared" si="32"/>
        <v>3400</v>
      </c>
      <c r="Q1313" s="71" t="s">
        <v>12041</v>
      </c>
      <c r="R1313" s="58" t="s">
        <v>48284</v>
      </c>
      <c r="S1313" s="58">
        <v>591010000</v>
      </c>
      <c r="T1313" s="58">
        <v>50</v>
      </c>
    </row>
    <row r="1314" spans="2:20" ht="27" customHeight="1">
      <c r="B1314" s="62" t="s">
        <v>49952</v>
      </c>
      <c r="C1314" s="57" t="s">
        <v>44743</v>
      </c>
      <c r="D1314" s="58" t="s">
        <v>12050</v>
      </c>
      <c r="E1314" s="63" t="s">
        <v>49943</v>
      </c>
      <c r="F1314" s="63" t="s">
        <v>49944</v>
      </c>
      <c r="G1314" s="63" t="s">
        <v>49945</v>
      </c>
      <c r="H1314" s="63" t="s">
        <v>49950</v>
      </c>
      <c r="I1314" s="63" t="s">
        <v>49947</v>
      </c>
      <c r="J1314" s="68" t="s">
        <v>49953</v>
      </c>
      <c r="K1314" s="68" t="s">
        <v>49953</v>
      </c>
      <c r="L1314" s="62" t="s">
        <v>45700</v>
      </c>
      <c r="M1314" s="68" t="s">
        <v>43499</v>
      </c>
      <c r="N1314" s="77">
        <v>10</v>
      </c>
      <c r="O1314" s="77">
        <v>320</v>
      </c>
      <c r="P1314" s="83">
        <f t="shared" si="32"/>
        <v>3200</v>
      </c>
      <c r="Q1314" s="71" t="s">
        <v>12041</v>
      </c>
      <c r="R1314" s="58" t="s">
        <v>48284</v>
      </c>
      <c r="S1314" s="58">
        <v>591010000</v>
      </c>
      <c r="T1314" s="58">
        <v>50</v>
      </c>
    </row>
    <row r="1315" spans="2:20" ht="27" customHeight="1">
      <c r="B1315" s="62" t="s">
        <v>49954</v>
      </c>
      <c r="C1315" s="57" t="s">
        <v>44743</v>
      </c>
      <c r="D1315" s="58" t="s">
        <v>12050</v>
      </c>
      <c r="E1315" s="63" t="s">
        <v>49955</v>
      </c>
      <c r="F1315" s="63" t="s">
        <v>49956</v>
      </c>
      <c r="G1315" s="63" t="s">
        <v>49957</v>
      </c>
      <c r="H1315" s="63" t="s">
        <v>49958</v>
      </c>
      <c r="I1315" s="63" t="s">
        <v>49959</v>
      </c>
      <c r="J1315" s="68" t="s">
        <v>49960</v>
      </c>
      <c r="K1315" s="68" t="s">
        <v>49960</v>
      </c>
      <c r="L1315" s="62" t="s">
        <v>45700</v>
      </c>
      <c r="M1315" s="68" t="s">
        <v>43499</v>
      </c>
      <c r="N1315" s="77">
        <v>250</v>
      </c>
      <c r="O1315" s="77">
        <v>90</v>
      </c>
      <c r="P1315" s="83">
        <f t="shared" si="32"/>
        <v>22500</v>
      </c>
      <c r="Q1315" s="71" t="s">
        <v>12041</v>
      </c>
      <c r="R1315" s="58" t="s">
        <v>48284</v>
      </c>
      <c r="S1315" s="58">
        <v>591010000</v>
      </c>
      <c r="T1315" s="58">
        <v>50</v>
      </c>
    </row>
    <row r="1316" spans="2:20" ht="27" customHeight="1">
      <c r="B1316" s="62" t="s">
        <v>49961</v>
      </c>
      <c r="C1316" s="57" t="s">
        <v>44743</v>
      </c>
      <c r="D1316" s="58" t="s">
        <v>12050</v>
      </c>
      <c r="E1316" s="63" t="s">
        <v>49955</v>
      </c>
      <c r="F1316" s="63" t="s">
        <v>49956</v>
      </c>
      <c r="G1316" s="63" t="s">
        <v>49957</v>
      </c>
      <c r="H1316" s="63" t="s">
        <v>49958</v>
      </c>
      <c r="I1316" s="63" t="s">
        <v>49959</v>
      </c>
      <c r="J1316" s="68" t="s">
        <v>49962</v>
      </c>
      <c r="K1316" s="68" t="s">
        <v>49962</v>
      </c>
      <c r="L1316" s="62" t="s">
        <v>45700</v>
      </c>
      <c r="M1316" s="68" t="s">
        <v>43499</v>
      </c>
      <c r="N1316" s="77">
        <v>250</v>
      </c>
      <c r="O1316" s="77">
        <v>125.2</v>
      </c>
      <c r="P1316" s="83">
        <f t="shared" si="32"/>
        <v>31300</v>
      </c>
      <c r="Q1316" s="71" t="s">
        <v>12041</v>
      </c>
      <c r="R1316" s="58" t="s">
        <v>48284</v>
      </c>
      <c r="S1316" s="58">
        <v>591010000</v>
      </c>
      <c r="T1316" s="58">
        <v>50</v>
      </c>
    </row>
    <row r="1317" spans="2:20" ht="27" customHeight="1">
      <c r="B1317" s="62" t="s">
        <v>49963</v>
      </c>
      <c r="C1317" s="57" t="s">
        <v>44743</v>
      </c>
      <c r="D1317" s="58" t="s">
        <v>12050</v>
      </c>
      <c r="E1317" s="63" t="s">
        <v>48446</v>
      </c>
      <c r="F1317" s="63" t="s">
        <v>49964</v>
      </c>
      <c r="G1317" s="63" t="s">
        <v>48448</v>
      </c>
      <c r="H1317" s="63" t="s">
        <v>49965</v>
      </c>
      <c r="I1317" s="63" t="s">
        <v>48450</v>
      </c>
      <c r="J1317" s="68" t="s">
        <v>49966</v>
      </c>
      <c r="K1317" s="68" t="s">
        <v>49967</v>
      </c>
      <c r="L1317" s="62" t="s">
        <v>45700</v>
      </c>
      <c r="M1317" s="68" t="s">
        <v>47341</v>
      </c>
      <c r="N1317" s="77">
        <v>50</v>
      </c>
      <c r="O1317" s="77">
        <v>230</v>
      </c>
      <c r="P1317" s="83">
        <f t="shared" si="32"/>
        <v>11500</v>
      </c>
      <c r="Q1317" s="71" t="s">
        <v>12041</v>
      </c>
      <c r="R1317" s="58" t="s">
        <v>48284</v>
      </c>
      <c r="S1317" s="58">
        <v>591010000</v>
      </c>
      <c r="T1317" s="58">
        <v>50</v>
      </c>
    </row>
    <row r="1318" spans="2:20" ht="27" customHeight="1">
      <c r="B1318" s="62" t="s">
        <v>49968</v>
      </c>
      <c r="C1318" s="57" t="s">
        <v>44743</v>
      </c>
      <c r="D1318" s="58" t="s">
        <v>12050</v>
      </c>
      <c r="E1318" s="63" t="s">
        <v>49969</v>
      </c>
      <c r="F1318" s="63" t="s">
        <v>47106</v>
      </c>
      <c r="G1318" s="63" t="s">
        <v>47107</v>
      </c>
      <c r="H1318" s="63" t="s">
        <v>49970</v>
      </c>
      <c r="I1318" s="63" t="s">
        <v>49971</v>
      </c>
      <c r="J1318" s="68" t="s">
        <v>49972</v>
      </c>
      <c r="K1318" s="68" t="s">
        <v>49972</v>
      </c>
      <c r="L1318" s="62" t="s">
        <v>45700</v>
      </c>
      <c r="M1318" s="68" t="s">
        <v>43499</v>
      </c>
      <c r="N1318" s="77">
        <v>3</v>
      </c>
      <c r="O1318" s="77">
        <v>1000</v>
      </c>
      <c r="P1318" s="83">
        <f t="shared" si="32"/>
        <v>3000</v>
      </c>
      <c r="Q1318" s="71" t="s">
        <v>12041</v>
      </c>
      <c r="R1318" s="58" t="s">
        <v>48284</v>
      </c>
      <c r="S1318" s="58">
        <v>591010000</v>
      </c>
      <c r="T1318" s="58">
        <v>50</v>
      </c>
    </row>
    <row r="1319" spans="2:20" ht="27" customHeight="1">
      <c r="B1319" s="62" t="s">
        <v>49973</v>
      </c>
      <c r="C1319" s="57" t="s">
        <v>44743</v>
      </c>
      <c r="D1319" s="58" t="s">
        <v>12050</v>
      </c>
      <c r="E1319" s="63" t="s">
        <v>49974</v>
      </c>
      <c r="F1319" s="63" t="s">
        <v>49975</v>
      </c>
      <c r="G1319" s="63" t="s">
        <v>49976</v>
      </c>
      <c r="H1319" s="63" t="s">
        <v>49977</v>
      </c>
      <c r="I1319" s="63" t="s">
        <v>49978</v>
      </c>
      <c r="J1319" s="68" t="s">
        <v>49979</v>
      </c>
      <c r="K1319" s="68" t="s">
        <v>49979</v>
      </c>
      <c r="L1319" s="62" t="s">
        <v>45700</v>
      </c>
      <c r="M1319" s="68" t="s">
        <v>43499</v>
      </c>
      <c r="N1319" s="77">
        <v>32</v>
      </c>
      <c r="O1319" s="77">
        <v>550</v>
      </c>
      <c r="P1319" s="83">
        <f t="shared" si="32"/>
        <v>17600</v>
      </c>
      <c r="Q1319" s="71" t="s">
        <v>12041</v>
      </c>
      <c r="R1319" s="58" t="s">
        <v>48284</v>
      </c>
      <c r="S1319" s="58">
        <v>591010000</v>
      </c>
      <c r="T1319" s="58">
        <v>50</v>
      </c>
    </row>
    <row r="1320" spans="2:20" ht="27" customHeight="1">
      <c r="B1320" s="62" t="s">
        <v>49980</v>
      </c>
      <c r="C1320" s="57" t="s">
        <v>44743</v>
      </c>
      <c r="D1320" s="58" t="s">
        <v>12050</v>
      </c>
      <c r="E1320" s="63" t="s">
        <v>49981</v>
      </c>
      <c r="F1320" s="63" t="s">
        <v>49982</v>
      </c>
      <c r="G1320" s="63" t="s">
        <v>44929</v>
      </c>
      <c r="H1320" s="63" t="s">
        <v>49983</v>
      </c>
      <c r="I1320" s="63" t="s">
        <v>49984</v>
      </c>
      <c r="J1320" s="68" t="s">
        <v>49985</v>
      </c>
      <c r="K1320" s="68" t="s">
        <v>49986</v>
      </c>
      <c r="L1320" s="62" t="s">
        <v>45700</v>
      </c>
      <c r="M1320" s="68" t="s">
        <v>43499</v>
      </c>
      <c r="N1320" s="77">
        <v>32</v>
      </c>
      <c r="O1320" s="77">
        <v>2200</v>
      </c>
      <c r="P1320" s="83">
        <f t="shared" si="32"/>
        <v>70400</v>
      </c>
      <c r="Q1320" s="71" t="s">
        <v>12041</v>
      </c>
      <c r="R1320" s="58" t="s">
        <v>48284</v>
      </c>
      <c r="S1320" s="58">
        <v>591010000</v>
      </c>
      <c r="T1320" s="58">
        <v>50</v>
      </c>
    </row>
    <row r="1321" spans="2:20" ht="27" customHeight="1">
      <c r="B1321" s="62" t="s">
        <v>49987</v>
      </c>
      <c r="C1321" s="57" t="s">
        <v>44743</v>
      </c>
      <c r="D1321" s="58" t="s">
        <v>12050</v>
      </c>
      <c r="E1321" s="63" t="s">
        <v>49981</v>
      </c>
      <c r="F1321" s="63" t="s">
        <v>44929</v>
      </c>
      <c r="G1321" s="63" t="s">
        <v>44929</v>
      </c>
      <c r="H1321" s="63" t="s">
        <v>49983</v>
      </c>
      <c r="I1321" s="63" t="s">
        <v>49984</v>
      </c>
      <c r="J1321" s="68" t="s">
        <v>49988</v>
      </c>
      <c r="K1321" s="68" t="s">
        <v>49989</v>
      </c>
      <c r="L1321" s="62" t="s">
        <v>45700</v>
      </c>
      <c r="M1321" s="68" t="s">
        <v>43499</v>
      </c>
      <c r="N1321" s="77">
        <v>22</v>
      </c>
      <c r="O1321" s="77">
        <v>3800</v>
      </c>
      <c r="P1321" s="83">
        <f t="shared" si="32"/>
        <v>83600</v>
      </c>
      <c r="Q1321" s="71" t="s">
        <v>12041</v>
      </c>
      <c r="R1321" s="58" t="s">
        <v>48284</v>
      </c>
      <c r="S1321" s="58">
        <v>591010000</v>
      </c>
      <c r="T1321" s="58">
        <v>50</v>
      </c>
    </row>
    <row r="1322" spans="2:20" ht="27" customHeight="1">
      <c r="B1322" s="62" t="s">
        <v>49990</v>
      </c>
      <c r="C1322" s="57" t="s">
        <v>44743</v>
      </c>
      <c r="D1322" s="58" t="s">
        <v>12050</v>
      </c>
      <c r="E1322" s="63" t="s">
        <v>49991</v>
      </c>
      <c r="F1322" s="63" t="s">
        <v>49992</v>
      </c>
      <c r="G1322" s="63" t="s">
        <v>49992</v>
      </c>
      <c r="H1322" s="63" t="s">
        <v>49993</v>
      </c>
      <c r="I1322" s="63" t="s">
        <v>49994</v>
      </c>
      <c r="J1322" s="68" t="s">
        <v>49995</v>
      </c>
      <c r="K1322" s="68" t="s">
        <v>49995</v>
      </c>
      <c r="L1322" s="62" t="s">
        <v>45700</v>
      </c>
      <c r="M1322" s="68" t="s">
        <v>43499</v>
      </c>
      <c r="N1322" s="77">
        <v>22</v>
      </c>
      <c r="O1322" s="77">
        <v>750</v>
      </c>
      <c r="P1322" s="83">
        <f t="shared" si="32"/>
        <v>16500</v>
      </c>
      <c r="Q1322" s="71" t="s">
        <v>12041</v>
      </c>
      <c r="R1322" s="58" t="s">
        <v>48284</v>
      </c>
      <c r="S1322" s="58">
        <v>591010000</v>
      </c>
      <c r="T1322" s="58">
        <v>50</v>
      </c>
    </row>
    <row r="1323" spans="2:20" ht="27" customHeight="1">
      <c r="B1323" s="62" t="s">
        <v>49996</v>
      </c>
      <c r="C1323" s="57" t="s">
        <v>44743</v>
      </c>
      <c r="D1323" s="58" t="s">
        <v>12050</v>
      </c>
      <c r="E1323" s="63" t="s">
        <v>49879</v>
      </c>
      <c r="F1323" s="63" t="s">
        <v>47227</v>
      </c>
      <c r="G1323" s="63" t="s">
        <v>47228</v>
      </c>
      <c r="H1323" s="63" t="s">
        <v>49881</v>
      </c>
      <c r="I1323" s="63" t="s">
        <v>49882</v>
      </c>
      <c r="J1323" s="68" t="s">
        <v>49997</v>
      </c>
      <c r="K1323" s="68" t="s">
        <v>49997</v>
      </c>
      <c r="L1323" s="62" t="s">
        <v>45700</v>
      </c>
      <c r="M1323" s="68" t="s">
        <v>43499</v>
      </c>
      <c r="N1323" s="77">
        <v>1</v>
      </c>
      <c r="O1323" s="77">
        <v>40000</v>
      </c>
      <c r="P1323" s="83">
        <f t="shared" si="32"/>
        <v>40000</v>
      </c>
      <c r="Q1323" s="71" t="s">
        <v>12041</v>
      </c>
      <c r="R1323" s="58" t="s">
        <v>48284</v>
      </c>
      <c r="S1323" s="58">
        <v>591010000</v>
      </c>
      <c r="T1323" s="58">
        <v>50</v>
      </c>
    </row>
    <row r="1324" spans="2:20" ht="27" customHeight="1">
      <c r="B1324" s="62" t="s">
        <v>49998</v>
      </c>
      <c r="C1324" s="57" t="s">
        <v>44743</v>
      </c>
      <c r="D1324" s="58" t="s">
        <v>12050</v>
      </c>
      <c r="E1324" s="63" t="s">
        <v>49879</v>
      </c>
      <c r="F1324" s="63" t="s">
        <v>47227</v>
      </c>
      <c r="G1324" s="63" t="s">
        <v>47228</v>
      </c>
      <c r="H1324" s="63" t="s">
        <v>49881</v>
      </c>
      <c r="I1324" s="63" t="s">
        <v>49882</v>
      </c>
      <c r="J1324" s="68" t="s">
        <v>49999</v>
      </c>
      <c r="K1324" s="68" t="s">
        <v>49999</v>
      </c>
      <c r="L1324" s="62" t="s">
        <v>45700</v>
      </c>
      <c r="M1324" s="68" t="s">
        <v>43499</v>
      </c>
      <c r="N1324" s="77">
        <v>1</v>
      </c>
      <c r="O1324" s="77">
        <v>19000</v>
      </c>
      <c r="P1324" s="83">
        <f t="shared" si="32"/>
        <v>19000</v>
      </c>
      <c r="Q1324" s="71" t="s">
        <v>12041</v>
      </c>
      <c r="R1324" s="58" t="s">
        <v>48284</v>
      </c>
      <c r="S1324" s="58">
        <v>591010000</v>
      </c>
      <c r="T1324" s="58">
        <v>50</v>
      </c>
    </row>
    <row r="1325" spans="2:20" ht="27" customHeight="1">
      <c r="B1325" s="62" t="s">
        <v>50000</v>
      </c>
      <c r="C1325" s="57" t="s">
        <v>44743</v>
      </c>
      <c r="D1325" s="58" t="s">
        <v>12050</v>
      </c>
      <c r="E1325" s="63" t="s">
        <v>50001</v>
      </c>
      <c r="F1325" s="63" t="s">
        <v>50002</v>
      </c>
      <c r="G1325" s="63" t="s">
        <v>50003</v>
      </c>
      <c r="H1325" s="63" t="s">
        <v>50004</v>
      </c>
      <c r="I1325" s="63" t="s">
        <v>50005</v>
      </c>
      <c r="J1325" s="68" t="s">
        <v>50006</v>
      </c>
      <c r="K1325" s="68" t="s">
        <v>50005</v>
      </c>
      <c r="L1325" s="62" t="s">
        <v>45700</v>
      </c>
      <c r="M1325" s="68" t="s">
        <v>43499</v>
      </c>
      <c r="N1325" s="77">
        <v>4</v>
      </c>
      <c r="O1325" s="77">
        <v>425000</v>
      </c>
      <c r="P1325" s="83">
        <f t="shared" si="32"/>
        <v>1700000</v>
      </c>
      <c r="Q1325" s="71" t="s">
        <v>12041</v>
      </c>
      <c r="R1325" s="119" t="s">
        <v>50007</v>
      </c>
      <c r="S1325" s="58">
        <v>591010000</v>
      </c>
      <c r="T1325" s="58">
        <v>50</v>
      </c>
    </row>
    <row r="1326" spans="2:20" ht="27" customHeight="1">
      <c r="B1326" s="62" t="s">
        <v>50008</v>
      </c>
      <c r="C1326" s="57" t="s">
        <v>44743</v>
      </c>
      <c r="D1326" s="58" t="s">
        <v>12050</v>
      </c>
      <c r="E1326" s="68" t="s">
        <v>50009</v>
      </c>
      <c r="F1326" s="68" t="s">
        <v>50010</v>
      </c>
      <c r="G1326" s="68" t="s">
        <v>50011</v>
      </c>
      <c r="H1326" s="68" t="s">
        <v>50012</v>
      </c>
      <c r="I1326" s="68" t="s">
        <v>50013</v>
      </c>
      <c r="J1326" s="68" t="s">
        <v>50014</v>
      </c>
      <c r="K1326" s="68" t="s">
        <v>50015</v>
      </c>
      <c r="L1326" s="62" t="s">
        <v>45700</v>
      </c>
      <c r="M1326" s="68" t="s">
        <v>44467</v>
      </c>
      <c r="N1326" s="154">
        <v>1</v>
      </c>
      <c r="O1326" s="124">
        <v>280000</v>
      </c>
      <c r="P1326" s="83">
        <f t="shared" si="32"/>
        <v>280000</v>
      </c>
      <c r="Q1326" s="71" t="s">
        <v>12041</v>
      </c>
      <c r="R1326" s="58" t="s">
        <v>44901</v>
      </c>
      <c r="S1326" s="58">
        <v>591010000</v>
      </c>
      <c r="T1326" s="58">
        <v>50</v>
      </c>
    </row>
    <row r="1327" spans="2:20" ht="27" customHeight="1">
      <c r="B1327" s="62" t="s">
        <v>50016</v>
      </c>
      <c r="C1327" s="57" t="s">
        <v>44743</v>
      </c>
      <c r="D1327" s="58" t="s">
        <v>12050</v>
      </c>
      <c r="E1327" s="63" t="s">
        <v>50017</v>
      </c>
      <c r="F1327" s="63" t="s">
        <v>50018</v>
      </c>
      <c r="G1327" s="63" t="s">
        <v>50019</v>
      </c>
      <c r="H1327" s="63" t="s">
        <v>50020</v>
      </c>
      <c r="I1327" s="63" t="s">
        <v>50021</v>
      </c>
      <c r="J1327" s="68" t="s">
        <v>50022</v>
      </c>
      <c r="K1327" s="68" t="s">
        <v>50023</v>
      </c>
      <c r="L1327" s="62" t="s">
        <v>45700</v>
      </c>
      <c r="M1327" s="68" t="s">
        <v>43499</v>
      </c>
      <c r="N1327" s="70">
        <v>4</v>
      </c>
      <c r="O1327" s="77">
        <v>4750</v>
      </c>
      <c r="P1327" s="83">
        <f t="shared" si="32"/>
        <v>19000</v>
      </c>
      <c r="Q1327" s="71" t="s">
        <v>12041</v>
      </c>
      <c r="R1327" s="58" t="s">
        <v>50024</v>
      </c>
      <c r="S1327" s="58">
        <v>591010000</v>
      </c>
      <c r="T1327" s="58">
        <v>50</v>
      </c>
    </row>
    <row r="1328" spans="2:20" ht="27" customHeight="1">
      <c r="B1328" s="62" t="s">
        <v>50025</v>
      </c>
      <c r="C1328" s="57" t="s">
        <v>44743</v>
      </c>
      <c r="D1328" s="58" t="s">
        <v>12050</v>
      </c>
      <c r="E1328" s="63" t="s">
        <v>49955</v>
      </c>
      <c r="F1328" s="63" t="s">
        <v>49956</v>
      </c>
      <c r="G1328" s="63" t="s">
        <v>49957</v>
      </c>
      <c r="H1328" s="63" t="s">
        <v>49958</v>
      </c>
      <c r="I1328" s="63" t="s">
        <v>49959</v>
      </c>
      <c r="J1328" s="68" t="s">
        <v>50026</v>
      </c>
      <c r="K1328" s="68" t="s">
        <v>50027</v>
      </c>
      <c r="L1328" s="62" t="s">
        <v>45700</v>
      </c>
      <c r="M1328" s="68" t="s">
        <v>43499</v>
      </c>
      <c r="N1328" s="70">
        <v>4</v>
      </c>
      <c r="O1328" s="77">
        <v>6875</v>
      </c>
      <c r="P1328" s="83">
        <f t="shared" si="32"/>
        <v>27500</v>
      </c>
      <c r="Q1328" s="71" t="s">
        <v>12041</v>
      </c>
      <c r="R1328" s="58" t="s">
        <v>50024</v>
      </c>
      <c r="S1328" s="58">
        <v>591010000</v>
      </c>
      <c r="T1328" s="58">
        <v>50</v>
      </c>
    </row>
    <row r="1329" spans="2:20" ht="27" customHeight="1">
      <c r="B1329" s="62" t="s">
        <v>50028</v>
      </c>
      <c r="C1329" s="57" t="s">
        <v>44743</v>
      </c>
      <c r="D1329" s="58" t="s">
        <v>12050</v>
      </c>
      <c r="E1329" s="63" t="s">
        <v>50029</v>
      </c>
      <c r="F1329" s="63" t="s">
        <v>50030</v>
      </c>
      <c r="G1329" s="63" t="s">
        <v>50030</v>
      </c>
      <c r="H1329" s="63" t="s">
        <v>50031</v>
      </c>
      <c r="I1329" s="63" t="s">
        <v>50032</v>
      </c>
      <c r="J1329" s="68" t="s">
        <v>50033</v>
      </c>
      <c r="K1329" s="68" t="s">
        <v>50034</v>
      </c>
      <c r="L1329" s="62" t="s">
        <v>45700</v>
      </c>
      <c r="M1329" s="68" t="s">
        <v>43499</v>
      </c>
      <c r="N1329" s="70">
        <v>2</v>
      </c>
      <c r="O1329" s="77">
        <v>2500</v>
      </c>
      <c r="P1329" s="83">
        <f t="shared" si="32"/>
        <v>5000</v>
      </c>
      <c r="Q1329" s="71" t="s">
        <v>12041</v>
      </c>
      <c r="R1329" s="58" t="s">
        <v>50024</v>
      </c>
      <c r="S1329" s="58">
        <v>591010000</v>
      </c>
      <c r="T1329" s="58">
        <v>50</v>
      </c>
    </row>
    <row r="1330" spans="2:20" ht="27" customHeight="1">
      <c r="B1330" s="62" t="s">
        <v>50035</v>
      </c>
      <c r="C1330" s="57" t="s">
        <v>44743</v>
      </c>
      <c r="D1330" s="58" t="s">
        <v>12050</v>
      </c>
      <c r="E1330" s="63" t="s">
        <v>50029</v>
      </c>
      <c r="F1330" s="63" t="s">
        <v>50030</v>
      </c>
      <c r="G1330" s="63" t="s">
        <v>50030</v>
      </c>
      <c r="H1330" s="63" t="s">
        <v>50031</v>
      </c>
      <c r="I1330" s="63" t="s">
        <v>50032</v>
      </c>
      <c r="J1330" s="68" t="s">
        <v>50036</v>
      </c>
      <c r="K1330" s="68" t="s">
        <v>50037</v>
      </c>
      <c r="L1330" s="62" t="s">
        <v>45700</v>
      </c>
      <c r="M1330" s="68" t="s">
        <v>43499</v>
      </c>
      <c r="N1330" s="70">
        <v>2</v>
      </c>
      <c r="O1330" s="77">
        <v>2500</v>
      </c>
      <c r="P1330" s="83">
        <f t="shared" si="32"/>
        <v>5000</v>
      </c>
      <c r="Q1330" s="71" t="s">
        <v>12041</v>
      </c>
      <c r="R1330" s="58" t="s">
        <v>50024</v>
      </c>
      <c r="S1330" s="58">
        <v>591010000</v>
      </c>
      <c r="T1330" s="58">
        <v>50</v>
      </c>
    </row>
    <row r="1331" spans="2:20" ht="27" customHeight="1">
      <c r="B1331" s="62" t="s">
        <v>50038</v>
      </c>
      <c r="C1331" s="57" t="s">
        <v>44743</v>
      </c>
      <c r="D1331" s="58" t="s">
        <v>12050</v>
      </c>
      <c r="E1331" s="63" t="s">
        <v>50039</v>
      </c>
      <c r="F1331" s="63" t="s">
        <v>50040</v>
      </c>
      <c r="G1331" s="63" t="s">
        <v>50041</v>
      </c>
      <c r="H1331" s="63" t="s">
        <v>50042</v>
      </c>
      <c r="I1331" s="63" t="s">
        <v>50043</v>
      </c>
      <c r="J1331" s="68" t="s">
        <v>50044</v>
      </c>
      <c r="K1331" s="68" t="s">
        <v>50044</v>
      </c>
      <c r="L1331" s="62" t="s">
        <v>45700</v>
      </c>
      <c r="M1331" s="68" t="s">
        <v>43499</v>
      </c>
      <c r="N1331" s="70">
        <v>20</v>
      </c>
      <c r="O1331" s="77">
        <v>133950</v>
      </c>
      <c r="P1331" s="83">
        <f t="shared" si="32"/>
        <v>2679000</v>
      </c>
      <c r="Q1331" s="71" t="s">
        <v>12041</v>
      </c>
      <c r="R1331" s="58" t="s">
        <v>50024</v>
      </c>
      <c r="S1331" s="58">
        <v>591010000</v>
      </c>
      <c r="T1331" s="58">
        <v>50</v>
      </c>
    </row>
    <row r="1332" spans="2:20" ht="27" customHeight="1">
      <c r="B1332" s="62" t="s">
        <v>50045</v>
      </c>
      <c r="C1332" s="57" t="s">
        <v>44743</v>
      </c>
      <c r="D1332" s="58" t="s">
        <v>12050</v>
      </c>
      <c r="E1332" s="63" t="s">
        <v>50046</v>
      </c>
      <c r="F1332" s="63" t="s">
        <v>50047</v>
      </c>
      <c r="G1332" s="63" t="s">
        <v>50048</v>
      </c>
      <c r="H1332" s="63" t="s">
        <v>50049</v>
      </c>
      <c r="I1332" s="63" t="s">
        <v>50050</v>
      </c>
      <c r="J1332" s="68" t="s">
        <v>50051</v>
      </c>
      <c r="K1332" s="68" t="s">
        <v>50051</v>
      </c>
      <c r="L1332" s="62" t="s">
        <v>45700</v>
      </c>
      <c r="M1332" s="68" t="s">
        <v>43499</v>
      </c>
      <c r="N1332" s="70">
        <v>20</v>
      </c>
      <c r="O1332" s="77">
        <v>8950</v>
      </c>
      <c r="P1332" s="83">
        <f t="shared" si="32"/>
        <v>179000</v>
      </c>
      <c r="Q1332" s="71" t="s">
        <v>12041</v>
      </c>
      <c r="R1332" s="58" t="s">
        <v>50024</v>
      </c>
      <c r="S1332" s="58">
        <v>591010000</v>
      </c>
      <c r="T1332" s="58">
        <v>50</v>
      </c>
    </row>
    <row r="1333" spans="2:20" ht="27" customHeight="1">
      <c r="B1333" s="62" t="s">
        <v>50052</v>
      </c>
      <c r="C1333" s="57" t="s">
        <v>44743</v>
      </c>
      <c r="D1333" s="58" t="s">
        <v>12050</v>
      </c>
      <c r="E1333" s="63" t="s">
        <v>50053</v>
      </c>
      <c r="F1333" s="63" t="s">
        <v>50054</v>
      </c>
      <c r="G1333" s="63" t="s">
        <v>50055</v>
      </c>
      <c r="H1333" s="63" t="s">
        <v>50056</v>
      </c>
      <c r="I1333" s="63" t="s">
        <v>50057</v>
      </c>
      <c r="J1333" s="68" t="s">
        <v>50058</v>
      </c>
      <c r="K1333" s="68" t="s">
        <v>50059</v>
      </c>
      <c r="L1333" s="62" t="s">
        <v>45700</v>
      </c>
      <c r="M1333" s="68" t="s">
        <v>43499</v>
      </c>
      <c r="N1333" s="70">
        <v>20</v>
      </c>
      <c r="O1333" s="77">
        <v>1450</v>
      </c>
      <c r="P1333" s="83">
        <f t="shared" si="32"/>
        <v>29000</v>
      </c>
      <c r="Q1333" s="71" t="s">
        <v>12041</v>
      </c>
      <c r="R1333" s="58" t="s">
        <v>50024</v>
      </c>
      <c r="S1333" s="58">
        <v>591010000</v>
      </c>
      <c r="T1333" s="58">
        <v>50</v>
      </c>
    </row>
    <row r="1334" spans="2:20" ht="27" customHeight="1">
      <c r="B1334" s="62" t="s">
        <v>50060</v>
      </c>
      <c r="C1334" s="57" t="s">
        <v>44743</v>
      </c>
      <c r="D1334" s="58" t="s">
        <v>12050</v>
      </c>
      <c r="E1334" s="63" t="s">
        <v>47460</v>
      </c>
      <c r="F1334" s="63" t="s">
        <v>47174</v>
      </c>
      <c r="G1334" s="63" t="s">
        <v>43930</v>
      </c>
      <c r="H1334" s="63" t="s">
        <v>50061</v>
      </c>
      <c r="I1334" s="63" t="s">
        <v>47462</v>
      </c>
      <c r="J1334" s="68" t="s">
        <v>50062</v>
      </c>
      <c r="K1334" s="68" t="s">
        <v>50062</v>
      </c>
      <c r="L1334" s="62" t="s">
        <v>45700</v>
      </c>
      <c r="M1334" s="68" t="s">
        <v>43499</v>
      </c>
      <c r="N1334" s="70">
        <v>200</v>
      </c>
      <c r="O1334" s="77">
        <v>450</v>
      </c>
      <c r="P1334" s="83">
        <f t="shared" si="32"/>
        <v>90000</v>
      </c>
      <c r="Q1334" s="71" t="s">
        <v>12041</v>
      </c>
      <c r="R1334" s="58" t="s">
        <v>50024</v>
      </c>
      <c r="S1334" s="58">
        <v>591010000</v>
      </c>
      <c r="T1334" s="58">
        <v>50</v>
      </c>
    </row>
    <row r="1335" spans="2:20" ht="27" customHeight="1">
      <c r="B1335" s="62" t="s">
        <v>50063</v>
      </c>
      <c r="C1335" s="57" t="s">
        <v>44743</v>
      </c>
      <c r="D1335" s="58" t="s">
        <v>12050</v>
      </c>
      <c r="E1335" s="63" t="s">
        <v>47517</v>
      </c>
      <c r="F1335" s="63" t="s">
        <v>45680</v>
      </c>
      <c r="G1335" s="63" t="s">
        <v>43917</v>
      </c>
      <c r="H1335" s="63" t="s">
        <v>50064</v>
      </c>
      <c r="I1335" s="63" t="s">
        <v>47520</v>
      </c>
      <c r="J1335" s="68" t="s">
        <v>50065</v>
      </c>
      <c r="K1335" s="68" t="s">
        <v>50065</v>
      </c>
      <c r="L1335" s="62" t="s">
        <v>45700</v>
      </c>
      <c r="M1335" s="68" t="s">
        <v>43499</v>
      </c>
      <c r="N1335" s="70">
        <v>80</v>
      </c>
      <c r="O1335" s="77">
        <v>5000</v>
      </c>
      <c r="P1335" s="83">
        <f t="shared" si="32"/>
        <v>400000</v>
      </c>
      <c r="Q1335" s="71" t="s">
        <v>12041</v>
      </c>
      <c r="R1335" s="58" t="s">
        <v>50024</v>
      </c>
      <c r="S1335" s="58">
        <v>591010000</v>
      </c>
      <c r="T1335" s="58">
        <v>50</v>
      </c>
    </row>
    <row r="1336" spans="2:20" ht="27" customHeight="1">
      <c r="B1336" s="62" t="s">
        <v>50066</v>
      </c>
      <c r="C1336" s="57" t="s">
        <v>44743</v>
      </c>
      <c r="D1336" s="58" t="s">
        <v>12050</v>
      </c>
      <c r="E1336" s="63" t="s">
        <v>50067</v>
      </c>
      <c r="F1336" s="63" t="s">
        <v>50068</v>
      </c>
      <c r="G1336" s="63" t="s">
        <v>49092</v>
      </c>
      <c r="H1336" s="63" t="s">
        <v>50069</v>
      </c>
      <c r="I1336" s="63" t="s">
        <v>50070</v>
      </c>
      <c r="J1336" s="68" t="s">
        <v>50071</v>
      </c>
      <c r="K1336" s="68" t="s">
        <v>50071</v>
      </c>
      <c r="L1336" s="62" t="s">
        <v>45700</v>
      </c>
      <c r="M1336" s="68" t="s">
        <v>43499</v>
      </c>
      <c r="N1336" s="70">
        <v>40</v>
      </c>
      <c r="O1336" s="77">
        <v>3575</v>
      </c>
      <c r="P1336" s="83">
        <f t="shared" si="32"/>
        <v>143000</v>
      </c>
      <c r="Q1336" s="71" t="s">
        <v>12041</v>
      </c>
      <c r="R1336" s="58" t="s">
        <v>50024</v>
      </c>
      <c r="S1336" s="58">
        <v>591010000</v>
      </c>
      <c r="T1336" s="58">
        <v>50</v>
      </c>
    </row>
    <row r="1337" spans="2:20" ht="27" customHeight="1">
      <c r="B1337" s="62" t="s">
        <v>50072</v>
      </c>
      <c r="C1337" s="57" t="s">
        <v>44743</v>
      </c>
      <c r="D1337" s="58" t="s">
        <v>12050</v>
      </c>
      <c r="E1337" s="63" t="s">
        <v>50073</v>
      </c>
      <c r="F1337" s="63" t="s">
        <v>50074</v>
      </c>
      <c r="G1337" s="63" t="s">
        <v>50075</v>
      </c>
      <c r="H1337" s="63" t="s">
        <v>50076</v>
      </c>
      <c r="I1337" s="63" t="s">
        <v>50077</v>
      </c>
      <c r="J1337" s="68" t="s">
        <v>50078</v>
      </c>
      <c r="K1337" s="68" t="s">
        <v>50079</v>
      </c>
      <c r="L1337" s="62" t="s">
        <v>45700</v>
      </c>
      <c r="M1337" s="68" t="s">
        <v>43499</v>
      </c>
      <c r="N1337" s="70">
        <v>20</v>
      </c>
      <c r="O1337" s="77">
        <v>2700</v>
      </c>
      <c r="P1337" s="83">
        <f t="shared" si="32"/>
        <v>54000</v>
      </c>
      <c r="Q1337" s="71" t="s">
        <v>12041</v>
      </c>
      <c r="R1337" s="58" t="s">
        <v>50024</v>
      </c>
      <c r="S1337" s="58">
        <v>591010000</v>
      </c>
      <c r="T1337" s="58">
        <v>50</v>
      </c>
    </row>
    <row r="1338" spans="2:20" ht="27" customHeight="1">
      <c r="B1338" s="62" t="s">
        <v>50080</v>
      </c>
      <c r="C1338" s="57" t="s">
        <v>44743</v>
      </c>
      <c r="D1338" s="58" t="s">
        <v>12050</v>
      </c>
      <c r="E1338" s="63" t="s">
        <v>50081</v>
      </c>
      <c r="F1338" s="63" t="s">
        <v>50082</v>
      </c>
      <c r="G1338" s="63" t="s">
        <v>50083</v>
      </c>
      <c r="H1338" s="63" t="s">
        <v>50084</v>
      </c>
      <c r="I1338" s="63" t="s">
        <v>50085</v>
      </c>
      <c r="J1338" s="68" t="s">
        <v>50086</v>
      </c>
      <c r="K1338" s="68" t="s">
        <v>50086</v>
      </c>
      <c r="L1338" s="62" t="s">
        <v>45700</v>
      </c>
      <c r="M1338" s="68" t="s">
        <v>43499</v>
      </c>
      <c r="N1338" s="70">
        <v>20</v>
      </c>
      <c r="O1338" s="77">
        <v>750</v>
      </c>
      <c r="P1338" s="83">
        <f t="shared" si="32"/>
        <v>15000</v>
      </c>
      <c r="Q1338" s="71" t="s">
        <v>12041</v>
      </c>
      <c r="R1338" s="58" t="s">
        <v>50024</v>
      </c>
      <c r="S1338" s="58">
        <v>591010000</v>
      </c>
      <c r="T1338" s="58">
        <v>50</v>
      </c>
    </row>
    <row r="1339" spans="2:20" ht="27" customHeight="1">
      <c r="B1339" s="62" t="s">
        <v>50087</v>
      </c>
      <c r="C1339" s="57" t="s">
        <v>44743</v>
      </c>
      <c r="D1339" s="58" t="s">
        <v>12050</v>
      </c>
      <c r="E1339" s="63" t="s">
        <v>50088</v>
      </c>
      <c r="F1339" s="63" t="s">
        <v>50089</v>
      </c>
      <c r="G1339" s="63" t="s">
        <v>50090</v>
      </c>
      <c r="H1339" s="63" t="s">
        <v>50076</v>
      </c>
      <c r="I1339" s="63" t="s">
        <v>50077</v>
      </c>
      <c r="J1339" s="68" t="s">
        <v>50091</v>
      </c>
      <c r="K1339" s="68" t="s">
        <v>50091</v>
      </c>
      <c r="L1339" s="62" t="s">
        <v>45700</v>
      </c>
      <c r="M1339" s="68" t="s">
        <v>43499</v>
      </c>
      <c r="N1339" s="70">
        <v>40</v>
      </c>
      <c r="O1339" s="77">
        <v>5450</v>
      </c>
      <c r="P1339" s="83">
        <f t="shared" si="32"/>
        <v>218000</v>
      </c>
      <c r="Q1339" s="71" t="s">
        <v>12041</v>
      </c>
      <c r="R1339" s="58" t="s">
        <v>50024</v>
      </c>
      <c r="S1339" s="58">
        <v>591010000</v>
      </c>
      <c r="T1339" s="58">
        <v>50</v>
      </c>
    </row>
    <row r="1340" spans="2:20" ht="27" customHeight="1">
      <c r="B1340" s="62" t="s">
        <v>50092</v>
      </c>
      <c r="C1340" s="57" t="s">
        <v>44743</v>
      </c>
      <c r="D1340" s="58" t="s">
        <v>12050</v>
      </c>
      <c r="E1340" s="63" t="s">
        <v>50093</v>
      </c>
      <c r="F1340" s="63" t="s">
        <v>50094</v>
      </c>
      <c r="G1340" s="63" t="s">
        <v>46951</v>
      </c>
      <c r="H1340" s="63" t="s">
        <v>50095</v>
      </c>
      <c r="I1340" s="63" t="s">
        <v>50096</v>
      </c>
      <c r="J1340" s="68" t="s">
        <v>50097</v>
      </c>
      <c r="K1340" s="68" t="s">
        <v>50098</v>
      </c>
      <c r="L1340" s="62" t="s">
        <v>45700</v>
      </c>
      <c r="M1340" s="68" t="s">
        <v>43499</v>
      </c>
      <c r="N1340" s="70">
        <v>5</v>
      </c>
      <c r="O1340" s="77">
        <v>2800</v>
      </c>
      <c r="P1340" s="83">
        <f t="shared" si="32"/>
        <v>14000</v>
      </c>
      <c r="Q1340" s="71" t="s">
        <v>12041</v>
      </c>
      <c r="R1340" s="58" t="s">
        <v>50024</v>
      </c>
      <c r="S1340" s="58">
        <v>591010000</v>
      </c>
      <c r="T1340" s="58">
        <v>50</v>
      </c>
    </row>
    <row r="1341" spans="2:20" ht="27" customHeight="1">
      <c r="B1341" s="62" t="s">
        <v>50099</v>
      </c>
      <c r="C1341" s="57" t="s">
        <v>44743</v>
      </c>
      <c r="D1341" s="58" t="s">
        <v>12050</v>
      </c>
      <c r="E1341" s="63" t="s">
        <v>50093</v>
      </c>
      <c r="F1341" s="63" t="s">
        <v>50100</v>
      </c>
      <c r="G1341" s="63" t="s">
        <v>46951</v>
      </c>
      <c r="H1341" s="63" t="s">
        <v>50095</v>
      </c>
      <c r="I1341" s="63" t="s">
        <v>50096</v>
      </c>
      <c r="J1341" s="68" t="s">
        <v>50101</v>
      </c>
      <c r="K1341" s="68" t="s">
        <v>50102</v>
      </c>
      <c r="L1341" s="62" t="s">
        <v>45700</v>
      </c>
      <c r="M1341" s="68" t="s">
        <v>43499</v>
      </c>
      <c r="N1341" s="70">
        <v>15</v>
      </c>
      <c r="O1341" s="77">
        <v>6733.333333333333</v>
      </c>
      <c r="P1341" s="83">
        <f t="shared" si="32"/>
        <v>101000</v>
      </c>
      <c r="Q1341" s="71" t="s">
        <v>12041</v>
      </c>
      <c r="R1341" s="58" t="s">
        <v>50024</v>
      </c>
      <c r="S1341" s="58">
        <v>591010000</v>
      </c>
      <c r="T1341" s="58">
        <v>50</v>
      </c>
    </row>
    <row r="1342" spans="2:20" ht="27" customHeight="1">
      <c r="B1342" s="62" t="s">
        <v>50103</v>
      </c>
      <c r="C1342" s="57" t="s">
        <v>44743</v>
      </c>
      <c r="D1342" s="58" t="s">
        <v>12050</v>
      </c>
      <c r="E1342" s="63" t="s">
        <v>50093</v>
      </c>
      <c r="F1342" s="63" t="s">
        <v>50100</v>
      </c>
      <c r="G1342" s="63" t="s">
        <v>46951</v>
      </c>
      <c r="H1342" s="63" t="s">
        <v>50104</v>
      </c>
      <c r="I1342" s="63" t="s">
        <v>50096</v>
      </c>
      <c r="J1342" s="68" t="s">
        <v>50105</v>
      </c>
      <c r="K1342" s="68" t="s">
        <v>50106</v>
      </c>
      <c r="L1342" s="62" t="s">
        <v>45700</v>
      </c>
      <c r="M1342" s="68" t="s">
        <v>43499</v>
      </c>
      <c r="N1342" s="70">
        <v>9</v>
      </c>
      <c r="O1342" s="77">
        <v>31333.333333333332</v>
      </c>
      <c r="P1342" s="83">
        <f t="shared" si="32"/>
        <v>282000</v>
      </c>
      <c r="Q1342" s="71" t="s">
        <v>12041</v>
      </c>
      <c r="R1342" s="58" t="s">
        <v>50024</v>
      </c>
      <c r="S1342" s="58">
        <v>591010000</v>
      </c>
      <c r="T1342" s="58">
        <v>50</v>
      </c>
    </row>
    <row r="1343" spans="2:20" ht="27" customHeight="1">
      <c r="B1343" s="62" t="s">
        <v>50107</v>
      </c>
      <c r="C1343" s="57" t="s">
        <v>44743</v>
      </c>
      <c r="D1343" s="58" t="s">
        <v>12050</v>
      </c>
      <c r="E1343" s="63" t="s">
        <v>50093</v>
      </c>
      <c r="F1343" s="63" t="s">
        <v>50094</v>
      </c>
      <c r="G1343" s="63" t="s">
        <v>46951</v>
      </c>
      <c r="H1343" s="63" t="s">
        <v>50095</v>
      </c>
      <c r="I1343" s="63" t="s">
        <v>50096</v>
      </c>
      <c r="J1343" s="68" t="s">
        <v>50108</v>
      </c>
      <c r="K1343" s="68" t="s">
        <v>50109</v>
      </c>
      <c r="L1343" s="62" t="s">
        <v>45700</v>
      </c>
      <c r="M1343" s="68" t="s">
        <v>43499</v>
      </c>
      <c r="N1343" s="70">
        <v>6</v>
      </c>
      <c r="O1343" s="77">
        <v>35833.333333333336</v>
      </c>
      <c r="P1343" s="83">
        <f t="shared" si="32"/>
        <v>215000</v>
      </c>
      <c r="Q1343" s="71" t="s">
        <v>12041</v>
      </c>
      <c r="R1343" s="58" t="s">
        <v>50024</v>
      </c>
      <c r="S1343" s="58">
        <v>591010000</v>
      </c>
      <c r="T1343" s="58">
        <v>50</v>
      </c>
    </row>
    <row r="1344" spans="2:20" ht="27" customHeight="1">
      <c r="B1344" s="62" t="s">
        <v>50110</v>
      </c>
      <c r="C1344" s="57" t="s">
        <v>44743</v>
      </c>
      <c r="D1344" s="58" t="s">
        <v>12050</v>
      </c>
      <c r="E1344" s="68" t="s">
        <v>50111</v>
      </c>
      <c r="F1344" s="68" t="s">
        <v>50112</v>
      </c>
      <c r="G1344" s="68" t="s">
        <v>50113</v>
      </c>
      <c r="H1344" s="68" t="s">
        <v>50114</v>
      </c>
      <c r="I1344" s="68" t="s">
        <v>50115</v>
      </c>
      <c r="J1344" s="68" t="s">
        <v>50116</v>
      </c>
      <c r="K1344" s="68" t="s">
        <v>50117</v>
      </c>
      <c r="L1344" s="62" t="s">
        <v>45700</v>
      </c>
      <c r="M1344" s="68" t="s">
        <v>43499</v>
      </c>
      <c r="N1344" s="70">
        <v>30</v>
      </c>
      <c r="O1344" s="77">
        <v>1983.3333333333333</v>
      </c>
      <c r="P1344" s="83">
        <f t="shared" si="32"/>
        <v>59500</v>
      </c>
      <c r="Q1344" s="71" t="s">
        <v>12041</v>
      </c>
      <c r="R1344" s="58" t="s">
        <v>50024</v>
      </c>
      <c r="S1344" s="58">
        <v>591010000</v>
      </c>
      <c r="T1344" s="58">
        <v>50</v>
      </c>
    </row>
    <row r="1345" spans="2:20" ht="27" customHeight="1">
      <c r="B1345" s="62" t="s">
        <v>50118</v>
      </c>
      <c r="C1345" s="57" t="s">
        <v>44743</v>
      </c>
      <c r="D1345" s="58" t="s">
        <v>12050</v>
      </c>
      <c r="E1345" s="68" t="s">
        <v>50111</v>
      </c>
      <c r="F1345" s="68" t="s">
        <v>50112</v>
      </c>
      <c r="G1345" s="68" t="s">
        <v>50113</v>
      </c>
      <c r="H1345" s="68" t="s">
        <v>50114</v>
      </c>
      <c r="I1345" s="68" t="s">
        <v>50115</v>
      </c>
      <c r="J1345" s="68" t="s">
        <v>50116</v>
      </c>
      <c r="K1345" s="68" t="s">
        <v>50119</v>
      </c>
      <c r="L1345" s="62" t="s">
        <v>45700</v>
      </c>
      <c r="M1345" s="68" t="s">
        <v>43499</v>
      </c>
      <c r="N1345" s="70">
        <v>30</v>
      </c>
      <c r="O1345" s="77">
        <v>2866.6666666666665</v>
      </c>
      <c r="P1345" s="83">
        <f t="shared" si="32"/>
        <v>86000</v>
      </c>
      <c r="Q1345" s="71" t="s">
        <v>12041</v>
      </c>
      <c r="R1345" s="58" t="s">
        <v>50024</v>
      </c>
      <c r="S1345" s="58">
        <v>591010000</v>
      </c>
      <c r="T1345" s="58">
        <v>50</v>
      </c>
    </row>
    <row r="1346" spans="2:20" ht="27" customHeight="1">
      <c r="B1346" s="62" t="s">
        <v>50120</v>
      </c>
      <c r="C1346" s="57" t="s">
        <v>44743</v>
      </c>
      <c r="D1346" s="58" t="s">
        <v>12050</v>
      </c>
      <c r="E1346" s="68" t="s">
        <v>50111</v>
      </c>
      <c r="F1346" s="68" t="s">
        <v>50112</v>
      </c>
      <c r="G1346" s="68" t="s">
        <v>50113</v>
      </c>
      <c r="H1346" s="68" t="s">
        <v>50114</v>
      </c>
      <c r="I1346" s="68" t="s">
        <v>50115</v>
      </c>
      <c r="J1346" s="68" t="s">
        <v>50121</v>
      </c>
      <c r="K1346" s="68" t="s">
        <v>50122</v>
      </c>
      <c r="L1346" s="62" t="s">
        <v>45700</v>
      </c>
      <c r="M1346" s="68" t="s">
        <v>43499</v>
      </c>
      <c r="N1346" s="70">
        <v>15</v>
      </c>
      <c r="O1346" s="77">
        <v>1833.3333333333333</v>
      </c>
      <c r="P1346" s="83">
        <f t="shared" si="32"/>
        <v>27500</v>
      </c>
      <c r="Q1346" s="71" t="s">
        <v>12041</v>
      </c>
      <c r="R1346" s="58" t="s">
        <v>50024</v>
      </c>
      <c r="S1346" s="58">
        <v>591010000</v>
      </c>
      <c r="T1346" s="58">
        <v>50</v>
      </c>
    </row>
    <row r="1347" spans="2:20" ht="27" customHeight="1">
      <c r="B1347" s="62" t="s">
        <v>50123</v>
      </c>
      <c r="C1347" s="57" t="s">
        <v>44743</v>
      </c>
      <c r="D1347" s="58" t="s">
        <v>12050</v>
      </c>
      <c r="E1347" s="68" t="s">
        <v>50111</v>
      </c>
      <c r="F1347" s="68" t="s">
        <v>50112</v>
      </c>
      <c r="G1347" s="68" t="s">
        <v>50113</v>
      </c>
      <c r="H1347" s="68" t="s">
        <v>50114</v>
      </c>
      <c r="I1347" s="68" t="s">
        <v>50115</v>
      </c>
      <c r="J1347" s="68" t="s">
        <v>50124</v>
      </c>
      <c r="K1347" s="68" t="s">
        <v>50125</v>
      </c>
      <c r="L1347" s="62" t="s">
        <v>45700</v>
      </c>
      <c r="M1347" s="68" t="s">
        <v>43499</v>
      </c>
      <c r="N1347" s="70">
        <v>15</v>
      </c>
      <c r="O1347" s="77">
        <v>1166.6666666666667</v>
      </c>
      <c r="P1347" s="83">
        <f t="shared" ref="P1347:P1366" si="33">IFERROR(N1347*O1347,0)</f>
        <v>17500</v>
      </c>
      <c r="Q1347" s="71" t="s">
        <v>12041</v>
      </c>
      <c r="R1347" s="58" t="s">
        <v>50024</v>
      </c>
      <c r="S1347" s="58">
        <v>591010000</v>
      </c>
      <c r="T1347" s="58">
        <v>50</v>
      </c>
    </row>
    <row r="1348" spans="2:20" ht="27" customHeight="1">
      <c r="B1348" s="62" t="s">
        <v>50139</v>
      </c>
      <c r="C1348" s="57" t="s">
        <v>44743</v>
      </c>
      <c r="D1348" s="108" t="s">
        <v>12050</v>
      </c>
      <c r="E1348" s="109" t="s">
        <v>50140</v>
      </c>
      <c r="F1348" s="76" t="s">
        <v>50141</v>
      </c>
      <c r="G1348" s="76" t="s">
        <v>50142</v>
      </c>
      <c r="H1348" s="109" t="s">
        <v>50143</v>
      </c>
      <c r="I1348" s="76" t="s">
        <v>50144</v>
      </c>
      <c r="J1348" s="185" t="s">
        <v>50145</v>
      </c>
      <c r="K1348" s="185" t="s">
        <v>50146</v>
      </c>
      <c r="L1348" s="186" t="s">
        <v>45700</v>
      </c>
      <c r="M1348" s="76" t="s">
        <v>43499</v>
      </c>
      <c r="N1348" s="77">
        <v>12</v>
      </c>
      <c r="O1348" s="136">
        <v>1710</v>
      </c>
      <c r="P1348" s="187">
        <f t="shared" si="33"/>
        <v>20520</v>
      </c>
      <c r="Q1348" s="188" t="s">
        <v>12041</v>
      </c>
      <c r="R1348" s="64" t="s">
        <v>43759</v>
      </c>
      <c r="S1348" s="108">
        <v>591010000</v>
      </c>
      <c r="T1348" s="108">
        <v>100</v>
      </c>
    </row>
    <row r="1349" spans="2:20" ht="27" customHeight="1">
      <c r="B1349" s="62" t="s">
        <v>50147</v>
      </c>
      <c r="C1349" s="57" t="s">
        <v>44743</v>
      </c>
      <c r="D1349" s="108" t="s">
        <v>12050</v>
      </c>
      <c r="E1349" s="109" t="s">
        <v>50148</v>
      </c>
      <c r="F1349" s="76" t="s">
        <v>49880</v>
      </c>
      <c r="G1349" s="109" t="s">
        <v>47228</v>
      </c>
      <c r="H1349" s="109" t="s">
        <v>50149</v>
      </c>
      <c r="I1349" s="109" t="s">
        <v>50150</v>
      </c>
      <c r="J1349" s="189" t="s">
        <v>50151</v>
      </c>
      <c r="K1349" s="76" t="s">
        <v>50152</v>
      </c>
      <c r="L1349" s="186" t="s">
        <v>45700</v>
      </c>
      <c r="M1349" s="76" t="s">
        <v>43499</v>
      </c>
      <c r="N1349" s="77">
        <v>4</v>
      </c>
      <c r="O1349" s="136">
        <v>1000</v>
      </c>
      <c r="P1349" s="187">
        <f t="shared" si="33"/>
        <v>4000</v>
      </c>
      <c r="Q1349" s="188" t="s">
        <v>12041</v>
      </c>
      <c r="R1349" s="64" t="s">
        <v>43759</v>
      </c>
      <c r="S1349" s="108">
        <v>591010000</v>
      </c>
      <c r="T1349" s="108">
        <v>100</v>
      </c>
    </row>
    <row r="1350" spans="2:20" ht="27" customHeight="1">
      <c r="B1350" s="62" t="s">
        <v>50153</v>
      </c>
      <c r="C1350" s="57" t="s">
        <v>44743</v>
      </c>
      <c r="D1350" s="108" t="s">
        <v>12050</v>
      </c>
      <c r="E1350" s="76" t="s">
        <v>50154</v>
      </c>
      <c r="F1350" s="76" t="s">
        <v>50141</v>
      </c>
      <c r="G1350" s="76" t="s">
        <v>50142</v>
      </c>
      <c r="H1350" s="109" t="s">
        <v>50155</v>
      </c>
      <c r="I1350" s="76" t="s">
        <v>50156</v>
      </c>
      <c r="J1350" s="189" t="s">
        <v>50157</v>
      </c>
      <c r="K1350" s="76" t="s">
        <v>50158</v>
      </c>
      <c r="L1350" s="186" t="s">
        <v>45700</v>
      </c>
      <c r="M1350" s="76" t="s">
        <v>43499</v>
      </c>
      <c r="N1350" s="77">
        <v>4</v>
      </c>
      <c r="O1350" s="136">
        <v>950</v>
      </c>
      <c r="P1350" s="187">
        <f t="shared" si="33"/>
        <v>3800</v>
      </c>
      <c r="Q1350" s="188" t="s">
        <v>12041</v>
      </c>
      <c r="R1350" s="64" t="s">
        <v>43759</v>
      </c>
      <c r="S1350" s="108">
        <v>591010000</v>
      </c>
      <c r="T1350" s="108">
        <v>100</v>
      </c>
    </row>
    <row r="1351" spans="2:20" ht="27" customHeight="1">
      <c r="B1351" s="62" t="s">
        <v>50159</v>
      </c>
      <c r="C1351" s="57" t="s">
        <v>44743</v>
      </c>
      <c r="D1351" s="108" t="s">
        <v>12050</v>
      </c>
      <c r="E1351" s="109" t="s">
        <v>50160</v>
      </c>
      <c r="F1351" s="76" t="s">
        <v>50161</v>
      </c>
      <c r="G1351" s="109" t="s">
        <v>46202</v>
      </c>
      <c r="H1351" s="109" t="s">
        <v>50162</v>
      </c>
      <c r="I1351" s="109" t="s">
        <v>50163</v>
      </c>
      <c r="J1351" s="186" t="s">
        <v>50164</v>
      </c>
      <c r="K1351" s="186" t="s">
        <v>50165</v>
      </c>
      <c r="L1351" s="186" t="s">
        <v>45700</v>
      </c>
      <c r="M1351" s="76" t="s">
        <v>43499</v>
      </c>
      <c r="N1351" s="77">
        <v>4</v>
      </c>
      <c r="O1351" s="136">
        <v>300</v>
      </c>
      <c r="P1351" s="187">
        <f t="shared" si="33"/>
        <v>1200</v>
      </c>
      <c r="Q1351" s="188" t="s">
        <v>12041</v>
      </c>
      <c r="R1351" s="64" t="s">
        <v>43759</v>
      </c>
      <c r="S1351" s="108">
        <v>591010000</v>
      </c>
      <c r="T1351" s="108">
        <v>100</v>
      </c>
    </row>
    <row r="1352" spans="2:20" ht="27" customHeight="1">
      <c r="B1352" s="62" t="s">
        <v>50166</v>
      </c>
      <c r="C1352" s="57" t="s">
        <v>44743</v>
      </c>
      <c r="D1352" s="108" t="s">
        <v>12050</v>
      </c>
      <c r="E1352" s="109" t="s">
        <v>50167</v>
      </c>
      <c r="F1352" s="76" t="s">
        <v>50168</v>
      </c>
      <c r="G1352" s="109" t="s">
        <v>44957</v>
      </c>
      <c r="H1352" s="109" t="s">
        <v>50169</v>
      </c>
      <c r="I1352" s="109" t="s">
        <v>50170</v>
      </c>
      <c r="J1352" s="186" t="s">
        <v>50171</v>
      </c>
      <c r="K1352" s="186" t="s">
        <v>50172</v>
      </c>
      <c r="L1352" s="186" t="s">
        <v>45700</v>
      </c>
      <c r="M1352" s="76" t="s">
        <v>43499</v>
      </c>
      <c r="N1352" s="77">
        <v>16</v>
      </c>
      <c r="O1352" s="136">
        <v>75</v>
      </c>
      <c r="P1352" s="187">
        <f t="shared" si="33"/>
        <v>1200</v>
      </c>
      <c r="Q1352" s="188" t="s">
        <v>12041</v>
      </c>
      <c r="R1352" s="64" t="s">
        <v>43759</v>
      </c>
      <c r="S1352" s="108">
        <v>591010000</v>
      </c>
      <c r="T1352" s="108">
        <v>100</v>
      </c>
    </row>
    <row r="1353" spans="2:20" ht="27" customHeight="1">
      <c r="B1353" s="62" t="s">
        <v>50173</v>
      </c>
      <c r="C1353" s="57" t="s">
        <v>44743</v>
      </c>
      <c r="D1353" s="108" t="s">
        <v>12050</v>
      </c>
      <c r="E1353" s="76" t="s">
        <v>47184</v>
      </c>
      <c r="F1353" s="186" t="s">
        <v>50174</v>
      </c>
      <c r="G1353" s="76" t="s">
        <v>43930</v>
      </c>
      <c r="H1353" s="109" t="s">
        <v>50175</v>
      </c>
      <c r="I1353" s="76" t="s">
        <v>47186</v>
      </c>
      <c r="J1353" s="186" t="s">
        <v>50176</v>
      </c>
      <c r="K1353" s="186" t="s">
        <v>50176</v>
      </c>
      <c r="L1353" s="186" t="s">
        <v>45700</v>
      </c>
      <c r="M1353" s="76" t="s">
        <v>43499</v>
      </c>
      <c r="N1353" s="77">
        <v>200</v>
      </c>
      <c r="O1353" s="136">
        <v>15</v>
      </c>
      <c r="P1353" s="187">
        <f t="shared" si="33"/>
        <v>3000</v>
      </c>
      <c r="Q1353" s="188" t="s">
        <v>12041</v>
      </c>
      <c r="R1353" s="64" t="s">
        <v>43759</v>
      </c>
      <c r="S1353" s="108">
        <v>591010000</v>
      </c>
      <c r="T1353" s="108">
        <v>100</v>
      </c>
    </row>
    <row r="1354" spans="2:20" ht="27" customHeight="1">
      <c r="B1354" s="62" t="s">
        <v>50177</v>
      </c>
      <c r="C1354" s="57" t="s">
        <v>44743</v>
      </c>
      <c r="D1354" s="108" t="s">
        <v>12050</v>
      </c>
      <c r="E1354" s="76" t="s">
        <v>47184</v>
      </c>
      <c r="F1354" s="186" t="s">
        <v>50174</v>
      </c>
      <c r="G1354" s="76" t="s">
        <v>43930</v>
      </c>
      <c r="H1354" s="109" t="s">
        <v>50175</v>
      </c>
      <c r="I1354" s="76" t="s">
        <v>47186</v>
      </c>
      <c r="J1354" s="186" t="s">
        <v>50178</v>
      </c>
      <c r="K1354" s="186" t="s">
        <v>50178</v>
      </c>
      <c r="L1354" s="186" t="s">
        <v>45700</v>
      </c>
      <c r="M1354" s="76" t="s">
        <v>43499</v>
      </c>
      <c r="N1354" s="77">
        <v>100</v>
      </c>
      <c r="O1354" s="136">
        <v>20</v>
      </c>
      <c r="P1354" s="187">
        <f t="shared" si="33"/>
        <v>2000</v>
      </c>
      <c r="Q1354" s="188" t="s">
        <v>12041</v>
      </c>
      <c r="R1354" s="64" t="s">
        <v>43759</v>
      </c>
      <c r="S1354" s="108">
        <v>591010000</v>
      </c>
      <c r="T1354" s="108">
        <v>100</v>
      </c>
    </row>
    <row r="1355" spans="2:20" ht="27" customHeight="1">
      <c r="B1355" s="62" t="s">
        <v>50179</v>
      </c>
      <c r="C1355" s="57" t="s">
        <v>44743</v>
      </c>
      <c r="D1355" s="108" t="s">
        <v>12050</v>
      </c>
      <c r="E1355" s="76" t="s">
        <v>47184</v>
      </c>
      <c r="F1355" s="186" t="s">
        <v>50174</v>
      </c>
      <c r="G1355" s="76" t="s">
        <v>43930</v>
      </c>
      <c r="H1355" s="109" t="s">
        <v>50175</v>
      </c>
      <c r="I1355" s="76" t="s">
        <v>47186</v>
      </c>
      <c r="J1355" s="186" t="s">
        <v>50180</v>
      </c>
      <c r="K1355" s="186" t="s">
        <v>50180</v>
      </c>
      <c r="L1355" s="186" t="s">
        <v>45700</v>
      </c>
      <c r="M1355" s="76" t="s">
        <v>43499</v>
      </c>
      <c r="N1355" s="77">
        <v>100</v>
      </c>
      <c r="O1355" s="136">
        <v>20</v>
      </c>
      <c r="P1355" s="187">
        <f t="shared" si="33"/>
        <v>2000</v>
      </c>
      <c r="Q1355" s="188" t="s">
        <v>12041</v>
      </c>
      <c r="R1355" s="64" t="s">
        <v>43759</v>
      </c>
      <c r="S1355" s="108">
        <v>591010000</v>
      </c>
      <c r="T1355" s="108">
        <v>100</v>
      </c>
    </row>
    <row r="1356" spans="2:20" ht="27" customHeight="1">
      <c r="B1356" s="62" t="s">
        <v>50181</v>
      </c>
      <c r="C1356" s="57" t="s">
        <v>44743</v>
      </c>
      <c r="D1356" s="108" t="s">
        <v>12050</v>
      </c>
      <c r="E1356" s="76" t="s">
        <v>47184</v>
      </c>
      <c r="F1356" s="186" t="s">
        <v>50174</v>
      </c>
      <c r="G1356" s="76" t="s">
        <v>43930</v>
      </c>
      <c r="H1356" s="109" t="s">
        <v>50175</v>
      </c>
      <c r="I1356" s="76" t="s">
        <v>47186</v>
      </c>
      <c r="J1356" s="186" t="s">
        <v>50182</v>
      </c>
      <c r="K1356" s="186" t="s">
        <v>50182</v>
      </c>
      <c r="L1356" s="186" t="s">
        <v>45700</v>
      </c>
      <c r="M1356" s="76" t="s">
        <v>43499</v>
      </c>
      <c r="N1356" s="77">
        <v>100</v>
      </c>
      <c r="O1356" s="136">
        <v>20</v>
      </c>
      <c r="P1356" s="187">
        <f t="shared" si="33"/>
        <v>2000</v>
      </c>
      <c r="Q1356" s="188" t="s">
        <v>12041</v>
      </c>
      <c r="R1356" s="64" t="s">
        <v>43759</v>
      </c>
      <c r="S1356" s="108">
        <v>591010000</v>
      </c>
      <c r="T1356" s="108">
        <v>100</v>
      </c>
    </row>
    <row r="1357" spans="2:20" ht="27" customHeight="1">
      <c r="B1357" s="62" t="s">
        <v>50183</v>
      </c>
      <c r="C1357" s="57" t="s">
        <v>44743</v>
      </c>
      <c r="D1357" s="108" t="s">
        <v>12050</v>
      </c>
      <c r="E1357" s="76" t="s">
        <v>47184</v>
      </c>
      <c r="F1357" s="186" t="s">
        <v>50174</v>
      </c>
      <c r="G1357" s="76" t="s">
        <v>43930</v>
      </c>
      <c r="H1357" s="109" t="s">
        <v>50175</v>
      </c>
      <c r="I1357" s="76" t="s">
        <v>47186</v>
      </c>
      <c r="J1357" s="186" t="s">
        <v>50184</v>
      </c>
      <c r="K1357" s="186" t="s">
        <v>50184</v>
      </c>
      <c r="L1357" s="186" t="s">
        <v>45700</v>
      </c>
      <c r="M1357" s="76" t="s">
        <v>43499</v>
      </c>
      <c r="N1357" s="77">
        <v>100</v>
      </c>
      <c r="O1357" s="136">
        <v>20</v>
      </c>
      <c r="P1357" s="187">
        <f t="shared" si="33"/>
        <v>2000</v>
      </c>
      <c r="Q1357" s="188" t="s">
        <v>12041</v>
      </c>
      <c r="R1357" s="64" t="s">
        <v>43759</v>
      </c>
      <c r="S1357" s="108">
        <v>591010000</v>
      </c>
      <c r="T1357" s="108">
        <v>100</v>
      </c>
    </row>
    <row r="1358" spans="2:20" ht="27" customHeight="1">
      <c r="B1358" s="62" t="s">
        <v>50185</v>
      </c>
      <c r="C1358" s="57" t="s">
        <v>44743</v>
      </c>
      <c r="D1358" s="108" t="s">
        <v>12050</v>
      </c>
      <c r="E1358" s="76" t="s">
        <v>47184</v>
      </c>
      <c r="F1358" s="186" t="s">
        <v>50174</v>
      </c>
      <c r="G1358" s="76" t="s">
        <v>43930</v>
      </c>
      <c r="H1358" s="109" t="s">
        <v>50175</v>
      </c>
      <c r="I1358" s="76" t="s">
        <v>47186</v>
      </c>
      <c r="J1358" s="186" t="s">
        <v>50186</v>
      </c>
      <c r="K1358" s="186" t="s">
        <v>50186</v>
      </c>
      <c r="L1358" s="186" t="s">
        <v>45700</v>
      </c>
      <c r="M1358" s="76" t="s">
        <v>43499</v>
      </c>
      <c r="N1358" s="77">
        <v>100</v>
      </c>
      <c r="O1358" s="136">
        <v>25</v>
      </c>
      <c r="P1358" s="187">
        <f t="shared" si="33"/>
        <v>2500</v>
      </c>
      <c r="Q1358" s="188" t="s">
        <v>12041</v>
      </c>
      <c r="R1358" s="64" t="s">
        <v>43759</v>
      </c>
      <c r="S1358" s="108">
        <v>591010000</v>
      </c>
      <c r="T1358" s="108">
        <v>100</v>
      </c>
    </row>
    <row r="1359" spans="2:20" ht="27" customHeight="1">
      <c r="B1359" s="62" t="s">
        <v>50187</v>
      </c>
      <c r="C1359" s="57" t="s">
        <v>44743</v>
      </c>
      <c r="D1359" s="108" t="s">
        <v>12050</v>
      </c>
      <c r="E1359" s="76" t="s">
        <v>47184</v>
      </c>
      <c r="F1359" s="186" t="s">
        <v>50174</v>
      </c>
      <c r="G1359" s="76" t="s">
        <v>43930</v>
      </c>
      <c r="H1359" s="109" t="s">
        <v>50175</v>
      </c>
      <c r="I1359" s="76" t="s">
        <v>47186</v>
      </c>
      <c r="J1359" s="186" t="s">
        <v>50188</v>
      </c>
      <c r="K1359" s="186" t="s">
        <v>50188</v>
      </c>
      <c r="L1359" s="186" t="s">
        <v>45700</v>
      </c>
      <c r="M1359" s="76" t="s">
        <v>43499</v>
      </c>
      <c r="N1359" s="77">
        <v>100</v>
      </c>
      <c r="O1359" s="136">
        <v>10</v>
      </c>
      <c r="P1359" s="187">
        <f t="shared" si="33"/>
        <v>1000</v>
      </c>
      <c r="Q1359" s="188" t="s">
        <v>12041</v>
      </c>
      <c r="R1359" s="64" t="s">
        <v>43759</v>
      </c>
      <c r="S1359" s="108">
        <v>591010000</v>
      </c>
      <c r="T1359" s="108">
        <v>100</v>
      </c>
    </row>
    <row r="1360" spans="2:20" ht="27" customHeight="1">
      <c r="B1360" s="62" t="s">
        <v>50189</v>
      </c>
      <c r="C1360" s="57" t="s">
        <v>44743</v>
      </c>
      <c r="D1360" s="108" t="s">
        <v>12050</v>
      </c>
      <c r="E1360" s="76" t="s">
        <v>47184</v>
      </c>
      <c r="F1360" s="186" t="s">
        <v>50174</v>
      </c>
      <c r="G1360" s="76" t="s">
        <v>43930</v>
      </c>
      <c r="H1360" s="109" t="s">
        <v>50175</v>
      </c>
      <c r="I1360" s="76" t="s">
        <v>47186</v>
      </c>
      <c r="J1360" s="185" t="s">
        <v>50190</v>
      </c>
      <c r="K1360" s="185" t="s">
        <v>50190</v>
      </c>
      <c r="L1360" s="186" t="s">
        <v>45700</v>
      </c>
      <c r="M1360" s="76" t="s">
        <v>43499</v>
      </c>
      <c r="N1360" s="77">
        <v>100</v>
      </c>
      <c r="O1360" s="136">
        <v>10</v>
      </c>
      <c r="P1360" s="187">
        <f t="shared" si="33"/>
        <v>1000</v>
      </c>
      <c r="Q1360" s="188" t="s">
        <v>12041</v>
      </c>
      <c r="R1360" s="64" t="s">
        <v>43759</v>
      </c>
      <c r="S1360" s="108">
        <v>591010000</v>
      </c>
      <c r="T1360" s="108">
        <v>100</v>
      </c>
    </row>
    <row r="1361" spans="2:20" ht="27" customHeight="1">
      <c r="B1361" s="62" t="s">
        <v>50191</v>
      </c>
      <c r="C1361" s="57" t="s">
        <v>44743</v>
      </c>
      <c r="D1361" s="108" t="s">
        <v>12050</v>
      </c>
      <c r="E1361" s="76" t="s">
        <v>47184</v>
      </c>
      <c r="F1361" s="186" t="s">
        <v>50174</v>
      </c>
      <c r="G1361" s="76" t="s">
        <v>43930</v>
      </c>
      <c r="H1361" s="109" t="s">
        <v>50175</v>
      </c>
      <c r="I1361" s="76" t="s">
        <v>47186</v>
      </c>
      <c r="J1361" s="109" t="s">
        <v>50192</v>
      </c>
      <c r="K1361" s="109" t="s">
        <v>50192</v>
      </c>
      <c r="L1361" s="186" t="s">
        <v>45700</v>
      </c>
      <c r="M1361" s="76" t="s">
        <v>43499</v>
      </c>
      <c r="N1361" s="77">
        <v>100</v>
      </c>
      <c r="O1361" s="136">
        <v>17</v>
      </c>
      <c r="P1361" s="187">
        <f t="shared" si="33"/>
        <v>1700</v>
      </c>
      <c r="Q1361" s="188" t="s">
        <v>12041</v>
      </c>
      <c r="R1361" s="64" t="s">
        <v>43759</v>
      </c>
      <c r="S1361" s="108">
        <v>591010000</v>
      </c>
      <c r="T1361" s="108">
        <v>100</v>
      </c>
    </row>
    <row r="1362" spans="2:20" ht="27" customHeight="1">
      <c r="B1362" s="62" t="s">
        <v>50193</v>
      </c>
      <c r="C1362" s="57" t="s">
        <v>44743</v>
      </c>
      <c r="D1362" s="108" t="s">
        <v>12050</v>
      </c>
      <c r="E1362" s="76" t="s">
        <v>50194</v>
      </c>
      <c r="F1362" s="76" t="s">
        <v>50195</v>
      </c>
      <c r="G1362" s="76" t="s">
        <v>50196</v>
      </c>
      <c r="H1362" s="109" t="s">
        <v>50197</v>
      </c>
      <c r="I1362" s="76" t="s">
        <v>50198</v>
      </c>
      <c r="J1362" s="76" t="s">
        <v>50199</v>
      </c>
      <c r="K1362" s="76" t="s">
        <v>50199</v>
      </c>
      <c r="L1362" s="186" t="s">
        <v>45700</v>
      </c>
      <c r="M1362" s="76" t="s">
        <v>43499</v>
      </c>
      <c r="N1362" s="77">
        <v>16</v>
      </c>
      <c r="O1362" s="136">
        <v>85</v>
      </c>
      <c r="P1362" s="187">
        <f t="shared" si="33"/>
        <v>1360</v>
      </c>
      <c r="Q1362" s="188" t="s">
        <v>12041</v>
      </c>
      <c r="R1362" s="64" t="s">
        <v>43759</v>
      </c>
      <c r="S1362" s="108">
        <v>591010000</v>
      </c>
      <c r="T1362" s="108">
        <v>100</v>
      </c>
    </row>
    <row r="1363" spans="2:20" ht="27" customHeight="1">
      <c r="B1363" s="62" t="s">
        <v>50200</v>
      </c>
      <c r="C1363" s="57" t="s">
        <v>44743</v>
      </c>
      <c r="D1363" s="58" t="s">
        <v>12050</v>
      </c>
      <c r="E1363" s="63" t="s">
        <v>50201</v>
      </c>
      <c r="F1363" s="63" t="s">
        <v>50202</v>
      </c>
      <c r="G1363" s="63" t="s">
        <v>45045</v>
      </c>
      <c r="H1363" s="65" t="s">
        <v>50203</v>
      </c>
      <c r="I1363" s="63" t="s">
        <v>50204</v>
      </c>
      <c r="J1363" s="68" t="s">
        <v>50205</v>
      </c>
      <c r="K1363" s="68" t="s">
        <v>50205</v>
      </c>
      <c r="L1363" s="62" t="s">
        <v>45700</v>
      </c>
      <c r="M1363" s="65" t="s">
        <v>44643</v>
      </c>
      <c r="N1363" s="77">
        <v>75</v>
      </c>
      <c r="O1363" s="77">
        <v>10200</v>
      </c>
      <c r="P1363" s="83">
        <f t="shared" si="33"/>
        <v>765000</v>
      </c>
      <c r="Q1363" s="71" t="s">
        <v>12041</v>
      </c>
      <c r="R1363" s="62" t="s">
        <v>48619</v>
      </c>
      <c r="S1363" s="68">
        <v>591010000</v>
      </c>
      <c r="T1363" s="94">
        <v>100</v>
      </c>
    </row>
    <row r="1364" spans="2:20" ht="27" customHeight="1">
      <c r="B1364" s="62" t="s">
        <v>50206</v>
      </c>
      <c r="C1364" s="57" t="s">
        <v>44743</v>
      </c>
      <c r="D1364" s="58" t="s">
        <v>12050</v>
      </c>
      <c r="E1364" s="63" t="s">
        <v>50201</v>
      </c>
      <c r="F1364" s="63" t="s">
        <v>50202</v>
      </c>
      <c r="G1364" s="63" t="s">
        <v>45045</v>
      </c>
      <c r="H1364" s="65" t="s">
        <v>50203</v>
      </c>
      <c r="I1364" s="63" t="s">
        <v>50204</v>
      </c>
      <c r="J1364" s="68" t="s">
        <v>50207</v>
      </c>
      <c r="K1364" s="68" t="s">
        <v>50207</v>
      </c>
      <c r="L1364" s="62" t="s">
        <v>45700</v>
      </c>
      <c r="M1364" s="65" t="s">
        <v>44643</v>
      </c>
      <c r="N1364" s="77">
        <v>50</v>
      </c>
      <c r="O1364" s="77">
        <v>3000</v>
      </c>
      <c r="P1364" s="83">
        <f t="shared" si="33"/>
        <v>150000</v>
      </c>
      <c r="Q1364" s="71" t="s">
        <v>12041</v>
      </c>
      <c r="R1364" s="62" t="s">
        <v>48619</v>
      </c>
      <c r="S1364" s="68">
        <v>591010000</v>
      </c>
      <c r="T1364" s="94">
        <v>100</v>
      </c>
    </row>
    <row r="1365" spans="2:20" ht="27" customHeight="1">
      <c r="B1365" s="62" t="s">
        <v>50208</v>
      </c>
      <c r="C1365" s="57" t="s">
        <v>44743</v>
      </c>
      <c r="D1365" s="57" t="s">
        <v>12050</v>
      </c>
      <c r="E1365" s="68" t="s">
        <v>50209</v>
      </c>
      <c r="F1365" s="68" t="s">
        <v>50210</v>
      </c>
      <c r="G1365" s="68" t="s">
        <v>50211</v>
      </c>
      <c r="H1365" s="68" t="s">
        <v>50212</v>
      </c>
      <c r="I1365" s="68" t="s">
        <v>50213</v>
      </c>
      <c r="J1365" s="68" t="s">
        <v>50214</v>
      </c>
      <c r="K1365" s="68" t="s">
        <v>50214</v>
      </c>
      <c r="L1365" s="62" t="s">
        <v>45700</v>
      </c>
      <c r="M1365" s="65" t="s">
        <v>43871</v>
      </c>
      <c r="N1365" s="77">
        <v>20</v>
      </c>
      <c r="O1365" s="77">
        <v>928.57</v>
      </c>
      <c r="P1365" s="84">
        <f t="shared" si="33"/>
        <v>18571.400000000001</v>
      </c>
      <c r="Q1365" s="64" t="s">
        <v>12041</v>
      </c>
      <c r="R1365" s="57" t="s">
        <v>46558</v>
      </c>
      <c r="S1365" s="88">
        <v>591010000</v>
      </c>
      <c r="T1365" s="57">
        <v>0</v>
      </c>
    </row>
    <row r="1366" spans="2:20" ht="27" customHeight="1">
      <c r="B1366" s="62" t="s">
        <v>50215</v>
      </c>
      <c r="C1366" s="57" t="s">
        <v>44743</v>
      </c>
      <c r="D1366" s="57" t="s">
        <v>12050</v>
      </c>
      <c r="E1366" s="68" t="s">
        <v>50216</v>
      </c>
      <c r="F1366" s="68" t="s">
        <v>45715</v>
      </c>
      <c r="G1366" s="68" t="s">
        <v>43722</v>
      </c>
      <c r="H1366" s="68" t="s">
        <v>50217</v>
      </c>
      <c r="I1366" s="68" t="s">
        <v>50218</v>
      </c>
      <c r="J1366" s="68" t="s">
        <v>50219</v>
      </c>
      <c r="K1366" s="68" t="s">
        <v>50219</v>
      </c>
      <c r="L1366" s="62" t="s">
        <v>45700</v>
      </c>
      <c r="M1366" s="65" t="s">
        <v>43499</v>
      </c>
      <c r="N1366" s="77">
        <v>2</v>
      </c>
      <c r="O1366" s="77">
        <v>9018</v>
      </c>
      <c r="P1366" s="84">
        <f t="shared" si="33"/>
        <v>18036</v>
      </c>
      <c r="Q1366" s="64" t="s">
        <v>12041</v>
      </c>
      <c r="R1366" s="57" t="s">
        <v>46558</v>
      </c>
      <c r="S1366" s="88">
        <v>591010000</v>
      </c>
      <c r="T1366" s="57">
        <v>0</v>
      </c>
    </row>
    <row r="1367" spans="2:20" ht="27" customHeight="1">
      <c r="B1367" s="62" t="s">
        <v>50220</v>
      </c>
      <c r="C1367" s="57" t="s">
        <v>44743</v>
      </c>
      <c r="D1367" s="57" t="s">
        <v>12050</v>
      </c>
      <c r="E1367" s="68" t="s">
        <v>50221</v>
      </c>
      <c r="F1367" s="68" t="s">
        <v>50222</v>
      </c>
      <c r="G1367" s="68" t="s">
        <v>50223</v>
      </c>
      <c r="H1367" s="68" t="s">
        <v>50224</v>
      </c>
      <c r="I1367" s="68" t="s">
        <v>50225</v>
      </c>
      <c r="J1367" s="68" t="s">
        <v>50226</v>
      </c>
      <c r="K1367" s="68" t="s">
        <v>50227</v>
      </c>
      <c r="L1367" s="62" t="s">
        <v>45700</v>
      </c>
      <c r="M1367" s="63" t="s">
        <v>49066</v>
      </c>
      <c r="N1367" s="77">
        <v>37.5</v>
      </c>
      <c r="O1367" s="77">
        <v>142.8571</v>
      </c>
      <c r="P1367" s="84">
        <f>IFERROR(N1367*O1367,0)</f>
        <v>5357.1412499999997</v>
      </c>
      <c r="Q1367" s="64" t="s">
        <v>12041</v>
      </c>
      <c r="R1367" s="57" t="s">
        <v>46558</v>
      </c>
      <c r="S1367" s="88">
        <v>591010000</v>
      </c>
      <c r="T1367" s="57">
        <v>0</v>
      </c>
    </row>
    <row r="1368" spans="2:20" ht="27" customHeight="1">
      <c r="B1368" s="62" t="s">
        <v>50228</v>
      </c>
      <c r="C1368" s="57" t="s">
        <v>44743</v>
      </c>
      <c r="D1368" s="57" t="s">
        <v>12050</v>
      </c>
      <c r="E1368" s="68" t="s">
        <v>48949</v>
      </c>
      <c r="F1368" s="68" t="s">
        <v>48950</v>
      </c>
      <c r="G1368" s="68" t="s">
        <v>48950</v>
      </c>
      <c r="H1368" s="68" t="s">
        <v>50229</v>
      </c>
      <c r="I1368" s="68" t="s">
        <v>48952</v>
      </c>
      <c r="J1368" s="131" t="s">
        <v>50230</v>
      </c>
      <c r="K1368" s="131" t="s">
        <v>50231</v>
      </c>
      <c r="L1368" s="62" t="s">
        <v>45700</v>
      </c>
      <c r="M1368" s="190" t="s">
        <v>43499</v>
      </c>
      <c r="N1368" s="77">
        <v>5</v>
      </c>
      <c r="O1368" s="77">
        <v>3350</v>
      </c>
      <c r="P1368" s="84">
        <f t="shared" ref="P1368:P1371" si="34">IFERROR(N1368*O1368,0)</f>
        <v>16750</v>
      </c>
      <c r="Q1368" s="64" t="s">
        <v>12041</v>
      </c>
      <c r="R1368" s="57" t="s">
        <v>46558</v>
      </c>
      <c r="S1368" s="88">
        <v>591010000</v>
      </c>
      <c r="T1368" s="57">
        <v>0</v>
      </c>
    </row>
    <row r="1369" spans="2:20" ht="27" customHeight="1">
      <c r="B1369" s="62" t="s">
        <v>50232</v>
      </c>
      <c r="C1369" s="57" t="s">
        <v>44743</v>
      </c>
      <c r="D1369" s="58" t="s">
        <v>12050</v>
      </c>
      <c r="E1369" s="63" t="s">
        <v>50233</v>
      </c>
      <c r="F1369" s="63" t="s">
        <v>44429</v>
      </c>
      <c r="G1369" s="63" t="s">
        <v>44430</v>
      </c>
      <c r="H1369" s="68" t="s">
        <v>50234</v>
      </c>
      <c r="I1369" s="63" t="s">
        <v>50235</v>
      </c>
      <c r="J1369" s="65" t="s">
        <v>50236</v>
      </c>
      <c r="K1369" s="68" t="s">
        <v>50237</v>
      </c>
      <c r="L1369" s="62" t="s">
        <v>45700</v>
      </c>
      <c r="M1369" s="68" t="s">
        <v>43499</v>
      </c>
      <c r="N1369" s="77">
        <v>4</v>
      </c>
      <c r="O1369" s="77">
        <v>11700</v>
      </c>
      <c r="P1369" s="83">
        <f t="shared" si="34"/>
        <v>46800</v>
      </c>
      <c r="Q1369" s="64" t="s">
        <v>12041</v>
      </c>
      <c r="R1369" s="57" t="s">
        <v>44907</v>
      </c>
      <c r="S1369" s="68">
        <v>591010000</v>
      </c>
      <c r="T1369" s="94">
        <v>50</v>
      </c>
    </row>
    <row r="1370" spans="2:20" ht="27" customHeight="1">
      <c r="B1370" s="62" t="s">
        <v>50238</v>
      </c>
      <c r="C1370" s="57" t="s">
        <v>44743</v>
      </c>
      <c r="D1370" s="58" t="s">
        <v>12050</v>
      </c>
      <c r="E1370" s="63" t="s">
        <v>43969</v>
      </c>
      <c r="F1370" s="63" t="s">
        <v>44674</v>
      </c>
      <c r="G1370" s="63" t="s">
        <v>43970</v>
      </c>
      <c r="H1370" s="68" t="s">
        <v>50239</v>
      </c>
      <c r="I1370" s="63" t="s">
        <v>43971</v>
      </c>
      <c r="J1370" s="65" t="s">
        <v>50240</v>
      </c>
      <c r="K1370" s="68" t="s">
        <v>50240</v>
      </c>
      <c r="L1370" s="62" t="s">
        <v>45700</v>
      </c>
      <c r="M1370" s="68" t="s">
        <v>43499</v>
      </c>
      <c r="N1370" s="77">
        <v>4</v>
      </c>
      <c r="O1370" s="77">
        <v>44125</v>
      </c>
      <c r="P1370" s="84">
        <f t="shared" si="34"/>
        <v>176500</v>
      </c>
      <c r="Q1370" s="64" t="s">
        <v>12041</v>
      </c>
      <c r="R1370" s="57" t="s">
        <v>44907</v>
      </c>
      <c r="S1370" s="68">
        <v>591010000</v>
      </c>
      <c r="T1370" s="94">
        <v>50</v>
      </c>
    </row>
    <row r="1371" spans="2:20" ht="27" customHeight="1">
      <c r="B1371" s="62" t="s">
        <v>50241</v>
      </c>
      <c r="C1371" s="57" t="s">
        <v>44743</v>
      </c>
      <c r="D1371" s="58" t="s">
        <v>12050</v>
      </c>
      <c r="E1371" s="63" t="s">
        <v>50242</v>
      </c>
      <c r="F1371" s="63" t="s">
        <v>50243</v>
      </c>
      <c r="G1371" s="63" t="s">
        <v>50244</v>
      </c>
      <c r="H1371" s="68" t="s">
        <v>50245</v>
      </c>
      <c r="I1371" s="63" t="s">
        <v>47520</v>
      </c>
      <c r="J1371" s="65" t="s">
        <v>50246</v>
      </c>
      <c r="K1371" s="68" t="s">
        <v>50247</v>
      </c>
      <c r="L1371" s="62" t="s">
        <v>45700</v>
      </c>
      <c r="M1371" s="68" t="s">
        <v>43499</v>
      </c>
      <c r="N1371" s="77">
        <v>4</v>
      </c>
      <c r="O1371" s="77">
        <v>20250</v>
      </c>
      <c r="P1371" s="84">
        <f t="shared" si="34"/>
        <v>81000</v>
      </c>
      <c r="Q1371" s="64" t="s">
        <v>12041</v>
      </c>
      <c r="R1371" s="57" t="s">
        <v>44907</v>
      </c>
      <c r="S1371" s="68">
        <v>591010000</v>
      </c>
      <c r="T1371" s="94">
        <v>50</v>
      </c>
    </row>
    <row r="1372" spans="2:20" ht="27" customHeight="1">
      <c r="B1372" s="62" t="s">
        <v>50248</v>
      </c>
      <c r="C1372" s="57" t="s">
        <v>44743</v>
      </c>
      <c r="D1372" s="58" t="s">
        <v>12050</v>
      </c>
      <c r="E1372" s="63" t="s">
        <v>50249</v>
      </c>
      <c r="F1372" s="63" t="s">
        <v>50250</v>
      </c>
      <c r="G1372" s="63" t="s">
        <v>50251</v>
      </c>
      <c r="H1372" s="68" t="s">
        <v>50252</v>
      </c>
      <c r="I1372" s="63" t="s">
        <v>50253</v>
      </c>
      <c r="J1372" s="65" t="s">
        <v>50254</v>
      </c>
      <c r="K1372" s="68" t="s">
        <v>50255</v>
      </c>
      <c r="L1372" s="62" t="s">
        <v>45700</v>
      </c>
      <c r="M1372" s="68" t="s">
        <v>43499</v>
      </c>
      <c r="N1372" s="77">
        <v>1</v>
      </c>
      <c r="O1372" s="77">
        <v>619000</v>
      </c>
      <c r="P1372" s="84">
        <f>IFERROR(N1372*O1372,0)</f>
        <v>619000</v>
      </c>
      <c r="Q1372" s="64" t="s">
        <v>12041</v>
      </c>
      <c r="R1372" s="57" t="s">
        <v>44907</v>
      </c>
      <c r="S1372" s="68">
        <v>591010000</v>
      </c>
      <c r="T1372" s="94">
        <v>50</v>
      </c>
    </row>
    <row r="1373" spans="2:20" ht="27" customHeight="1">
      <c r="B1373" s="62" t="s">
        <v>50256</v>
      </c>
      <c r="C1373" s="57" t="s">
        <v>44743</v>
      </c>
      <c r="D1373" s="58" t="s">
        <v>12050</v>
      </c>
      <c r="E1373" s="63" t="s">
        <v>44387</v>
      </c>
      <c r="F1373" s="63" t="s">
        <v>50257</v>
      </c>
      <c r="G1373" s="63" t="s">
        <v>44389</v>
      </c>
      <c r="H1373" s="68" t="s">
        <v>50258</v>
      </c>
      <c r="I1373" s="63" t="s">
        <v>44391</v>
      </c>
      <c r="J1373" s="68" t="s">
        <v>50259</v>
      </c>
      <c r="K1373" s="68" t="s">
        <v>50260</v>
      </c>
      <c r="L1373" s="62" t="s">
        <v>45700</v>
      </c>
      <c r="M1373" s="63" t="s">
        <v>44163</v>
      </c>
      <c r="N1373" s="77">
        <v>79.8</v>
      </c>
      <c r="O1373" s="77">
        <v>4072.6817000000001</v>
      </c>
      <c r="P1373" s="84">
        <f t="shared" ref="P1373:P1436" si="35">IFERROR(N1373*O1373,0)</f>
        <v>324999.99965999997</v>
      </c>
      <c r="Q1373" s="64" t="s">
        <v>12041</v>
      </c>
      <c r="R1373" s="57" t="s">
        <v>44907</v>
      </c>
      <c r="S1373" s="68">
        <v>591010000</v>
      </c>
      <c r="T1373" s="94">
        <v>50</v>
      </c>
    </row>
    <row r="1374" spans="2:20" ht="27" customHeight="1">
      <c r="B1374" s="62" t="s">
        <v>50261</v>
      </c>
      <c r="C1374" s="57" t="s">
        <v>44743</v>
      </c>
      <c r="D1374" s="58" t="s">
        <v>12050</v>
      </c>
      <c r="E1374" s="63" t="s">
        <v>47627</v>
      </c>
      <c r="F1374" s="63" t="s">
        <v>47635</v>
      </c>
      <c r="G1374" s="63" t="s">
        <v>47629</v>
      </c>
      <c r="H1374" s="63" t="s">
        <v>50262</v>
      </c>
      <c r="I1374" s="63" t="s">
        <v>47631</v>
      </c>
      <c r="J1374" s="191" t="s">
        <v>50263</v>
      </c>
      <c r="K1374" s="63" t="s">
        <v>50263</v>
      </c>
      <c r="L1374" s="62" t="s">
        <v>45700</v>
      </c>
      <c r="M1374" s="68" t="s">
        <v>43499</v>
      </c>
      <c r="N1374" s="77">
        <v>3</v>
      </c>
      <c r="O1374" s="77">
        <v>3450</v>
      </c>
      <c r="P1374" s="84">
        <f t="shared" si="35"/>
        <v>10350</v>
      </c>
      <c r="Q1374" s="64" t="s">
        <v>12041</v>
      </c>
      <c r="R1374" s="64" t="s">
        <v>43500</v>
      </c>
      <c r="S1374" s="58">
        <v>591010000</v>
      </c>
      <c r="T1374" s="58">
        <v>100</v>
      </c>
    </row>
    <row r="1375" spans="2:20" ht="27" customHeight="1">
      <c r="B1375" s="62" t="s">
        <v>50264</v>
      </c>
      <c r="C1375" s="57" t="s">
        <v>44743</v>
      </c>
      <c r="D1375" s="58" t="s">
        <v>12050</v>
      </c>
      <c r="E1375" s="63" t="s">
        <v>47627</v>
      </c>
      <c r="F1375" s="63" t="s">
        <v>47635</v>
      </c>
      <c r="G1375" s="63" t="s">
        <v>47629</v>
      </c>
      <c r="H1375" s="63" t="s">
        <v>50262</v>
      </c>
      <c r="I1375" s="63" t="s">
        <v>47631</v>
      </c>
      <c r="J1375" s="191" t="s">
        <v>50265</v>
      </c>
      <c r="K1375" s="63" t="s">
        <v>50265</v>
      </c>
      <c r="L1375" s="62" t="s">
        <v>45700</v>
      </c>
      <c r="M1375" s="68" t="s">
        <v>43499</v>
      </c>
      <c r="N1375" s="77">
        <v>4</v>
      </c>
      <c r="O1375" s="77">
        <v>6050</v>
      </c>
      <c r="P1375" s="84">
        <f t="shared" si="35"/>
        <v>24200</v>
      </c>
      <c r="Q1375" s="64" t="s">
        <v>12041</v>
      </c>
      <c r="R1375" s="64" t="s">
        <v>43500</v>
      </c>
      <c r="S1375" s="58">
        <v>591010000</v>
      </c>
      <c r="T1375" s="58">
        <v>100</v>
      </c>
    </row>
    <row r="1376" spans="2:20" ht="27" customHeight="1">
      <c r="B1376" s="62" t="s">
        <v>50266</v>
      </c>
      <c r="C1376" s="57" t="s">
        <v>44743</v>
      </c>
      <c r="D1376" s="58" t="s">
        <v>12050</v>
      </c>
      <c r="E1376" s="63" t="s">
        <v>47627</v>
      </c>
      <c r="F1376" s="63" t="s">
        <v>47635</v>
      </c>
      <c r="G1376" s="63" t="s">
        <v>47629</v>
      </c>
      <c r="H1376" s="63" t="s">
        <v>50262</v>
      </c>
      <c r="I1376" s="63" t="s">
        <v>47631</v>
      </c>
      <c r="J1376" s="191" t="s">
        <v>50267</v>
      </c>
      <c r="K1376" s="63" t="s">
        <v>50267</v>
      </c>
      <c r="L1376" s="62" t="s">
        <v>45700</v>
      </c>
      <c r="M1376" s="68" t="s">
        <v>43499</v>
      </c>
      <c r="N1376" s="77">
        <v>1</v>
      </c>
      <c r="O1376" s="77">
        <v>9250</v>
      </c>
      <c r="P1376" s="84">
        <f t="shared" si="35"/>
        <v>9250</v>
      </c>
      <c r="Q1376" s="64" t="s">
        <v>12041</v>
      </c>
      <c r="R1376" s="64" t="s">
        <v>43500</v>
      </c>
      <c r="S1376" s="58">
        <v>591010000</v>
      </c>
      <c r="T1376" s="58">
        <v>100</v>
      </c>
    </row>
    <row r="1377" spans="2:20" ht="27" customHeight="1">
      <c r="B1377" s="62" t="s">
        <v>50268</v>
      </c>
      <c r="C1377" s="57" t="s">
        <v>44743</v>
      </c>
      <c r="D1377" s="58" t="s">
        <v>12050</v>
      </c>
      <c r="E1377" s="63" t="s">
        <v>47627</v>
      </c>
      <c r="F1377" s="63" t="s">
        <v>47635</v>
      </c>
      <c r="G1377" s="63" t="s">
        <v>47629</v>
      </c>
      <c r="H1377" s="63" t="s">
        <v>50269</v>
      </c>
      <c r="I1377" s="63" t="s">
        <v>47631</v>
      </c>
      <c r="J1377" s="191" t="s">
        <v>50270</v>
      </c>
      <c r="K1377" s="63" t="s">
        <v>50270</v>
      </c>
      <c r="L1377" s="62" t="s">
        <v>45700</v>
      </c>
      <c r="M1377" s="68" t="s">
        <v>43499</v>
      </c>
      <c r="N1377" s="77">
        <v>1</v>
      </c>
      <c r="O1377" s="77">
        <v>17500</v>
      </c>
      <c r="P1377" s="84">
        <f t="shared" si="35"/>
        <v>17500</v>
      </c>
      <c r="Q1377" s="64" t="s">
        <v>12041</v>
      </c>
      <c r="R1377" s="64" t="s">
        <v>43500</v>
      </c>
      <c r="S1377" s="58">
        <v>591010000</v>
      </c>
      <c r="T1377" s="58">
        <v>100</v>
      </c>
    </row>
    <row r="1378" spans="2:20" ht="27" customHeight="1">
      <c r="B1378" s="62" t="s">
        <v>50271</v>
      </c>
      <c r="C1378" s="57" t="s">
        <v>44743</v>
      </c>
      <c r="D1378" s="58" t="s">
        <v>12050</v>
      </c>
      <c r="E1378" s="63" t="s">
        <v>50272</v>
      </c>
      <c r="F1378" s="63" t="s">
        <v>50273</v>
      </c>
      <c r="G1378" s="63" t="s">
        <v>50274</v>
      </c>
      <c r="H1378" s="63" t="s">
        <v>50275</v>
      </c>
      <c r="I1378" s="63" t="s">
        <v>50276</v>
      </c>
      <c r="J1378" s="191">
        <v>150</v>
      </c>
      <c r="K1378" s="63" t="s">
        <v>50277</v>
      </c>
      <c r="L1378" s="62" t="s">
        <v>45700</v>
      </c>
      <c r="M1378" s="68" t="s">
        <v>43499</v>
      </c>
      <c r="N1378" s="77">
        <v>1</v>
      </c>
      <c r="O1378" s="77">
        <v>9700</v>
      </c>
      <c r="P1378" s="84">
        <f t="shared" si="35"/>
        <v>9700</v>
      </c>
      <c r="Q1378" s="64" t="s">
        <v>12041</v>
      </c>
      <c r="R1378" s="64" t="s">
        <v>43500</v>
      </c>
      <c r="S1378" s="58">
        <v>591010000</v>
      </c>
      <c r="T1378" s="58">
        <v>100</v>
      </c>
    </row>
    <row r="1379" spans="2:20" ht="27" customHeight="1">
      <c r="B1379" s="62" t="s">
        <v>50278</v>
      </c>
      <c r="C1379" s="57" t="s">
        <v>44743</v>
      </c>
      <c r="D1379" s="58" t="s">
        <v>12050</v>
      </c>
      <c r="E1379" s="63" t="s">
        <v>50272</v>
      </c>
      <c r="F1379" s="63" t="s">
        <v>50273</v>
      </c>
      <c r="G1379" s="63" t="s">
        <v>50274</v>
      </c>
      <c r="H1379" s="63" t="s">
        <v>50275</v>
      </c>
      <c r="I1379" s="63" t="s">
        <v>50276</v>
      </c>
      <c r="J1379" s="191">
        <v>250</v>
      </c>
      <c r="K1379" s="63" t="s">
        <v>50279</v>
      </c>
      <c r="L1379" s="62" t="s">
        <v>45700</v>
      </c>
      <c r="M1379" s="68" t="s">
        <v>43499</v>
      </c>
      <c r="N1379" s="77">
        <v>2</v>
      </c>
      <c r="O1379" s="77">
        <v>16850</v>
      </c>
      <c r="P1379" s="84">
        <f t="shared" si="35"/>
        <v>33700</v>
      </c>
      <c r="Q1379" s="64" t="s">
        <v>12041</v>
      </c>
      <c r="R1379" s="64" t="s">
        <v>43500</v>
      </c>
      <c r="S1379" s="58">
        <v>591010000</v>
      </c>
      <c r="T1379" s="58">
        <v>100</v>
      </c>
    </row>
    <row r="1380" spans="2:20" ht="27" customHeight="1">
      <c r="B1380" s="62" t="s">
        <v>50280</v>
      </c>
      <c r="C1380" s="57" t="s">
        <v>44743</v>
      </c>
      <c r="D1380" s="58" t="s">
        <v>12050</v>
      </c>
      <c r="E1380" s="63" t="s">
        <v>50272</v>
      </c>
      <c r="F1380" s="63" t="s">
        <v>50273</v>
      </c>
      <c r="G1380" s="63" t="s">
        <v>50274</v>
      </c>
      <c r="H1380" s="63" t="s">
        <v>50281</v>
      </c>
      <c r="I1380" s="63" t="s">
        <v>50276</v>
      </c>
      <c r="J1380" s="191">
        <v>200</v>
      </c>
      <c r="K1380" s="63" t="s">
        <v>50282</v>
      </c>
      <c r="L1380" s="62" t="s">
        <v>45700</v>
      </c>
      <c r="M1380" s="68" t="s">
        <v>43499</v>
      </c>
      <c r="N1380" s="77">
        <v>1</v>
      </c>
      <c r="O1380" s="77">
        <v>14800</v>
      </c>
      <c r="P1380" s="84">
        <f t="shared" si="35"/>
        <v>14800</v>
      </c>
      <c r="Q1380" s="64" t="s">
        <v>12041</v>
      </c>
      <c r="R1380" s="64" t="s">
        <v>43500</v>
      </c>
      <c r="S1380" s="58">
        <v>591010000</v>
      </c>
      <c r="T1380" s="58">
        <v>100</v>
      </c>
    </row>
    <row r="1381" spans="2:20" ht="27" customHeight="1">
      <c r="B1381" s="62" t="s">
        <v>50283</v>
      </c>
      <c r="C1381" s="57" t="s">
        <v>44743</v>
      </c>
      <c r="D1381" s="58" t="s">
        <v>12050</v>
      </c>
      <c r="E1381" s="63" t="s">
        <v>50284</v>
      </c>
      <c r="F1381" s="63" t="s">
        <v>50285</v>
      </c>
      <c r="G1381" s="63" t="s">
        <v>50286</v>
      </c>
      <c r="H1381" s="63" t="s">
        <v>50287</v>
      </c>
      <c r="I1381" s="63" t="s">
        <v>50288</v>
      </c>
      <c r="J1381" s="191" t="s">
        <v>50289</v>
      </c>
      <c r="K1381" s="63" t="s">
        <v>50290</v>
      </c>
      <c r="L1381" s="62" t="s">
        <v>45700</v>
      </c>
      <c r="M1381" s="68" t="s">
        <v>43499</v>
      </c>
      <c r="N1381" s="77">
        <v>2</v>
      </c>
      <c r="O1381" s="77">
        <v>85200</v>
      </c>
      <c r="P1381" s="84">
        <f t="shared" si="35"/>
        <v>170400</v>
      </c>
      <c r="Q1381" s="64" t="s">
        <v>12041</v>
      </c>
      <c r="R1381" s="64" t="s">
        <v>43500</v>
      </c>
      <c r="S1381" s="58">
        <v>591010000</v>
      </c>
      <c r="T1381" s="58">
        <v>100</v>
      </c>
    </row>
    <row r="1382" spans="2:20" ht="27" customHeight="1">
      <c r="B1382" s="62" t="s">
        <v>50291</v>
      </c>
      <c r="C1382" s="57" t="s">
        <v>44743</v>
      </c>
      <c r="D1382" s="58" t="s">
        <v>12050</v>
      </c>
      <c r="E1382" s="63" t="s">
        <v>50292</v>
      </c>
      <c r="F1382" s="63" t="s">
        <v>50293</v>
      </c>
      <c r="G1382" s="63" t="s">
        <v>50294</v>
      </c>
      <c r="H1382" s="63" t="s">
        <v>50295</v>
      </c>
      <c r="I1382" s="63" t="s">
        <v>50296</v>
      </c>
      <c r="J1382" s="191" t="s">
        <v>50297</v>
      </c>
      <c r="K1382" s="191" t="s">
        <v>50297</v>
      </c>
      <c r="L1382" s="62" t="s">
        <v>45700</v>
      </c>
      <c r="M1382" s="68" t="s">
        <v>43499</v>
      </c>
      <c r="N1382" s="77">
        <v>2</v>
      </c>
      <c r="O1382" s="77">
        <v>40900</v>
      </c>
      <c r="P1382" s="84">
        <f t="shared" si="35"/>
        <v>81800</v>
      </c>
      <c r="Q1382" s="64" t="s">
        <v>12041</v>
      </c>
      <c r="R1382" s="64" t="s">
        <v>43500</v>
      </c>
      <c r="S1382" s="58">
        <v>591010000</v>
      </c>
      <c r="T1382" s="58">
        <v>100</v>
      </c>
    </row>
    <row r="1383" spans="2:20" ht="27" customHeight="1">
      <c r="B1383" s="62" t="s">
        <v>50298</v>
      </c>
      <c r="C1383" s="57" t="s">
        <v>44743</v>
      </c>
      <c r="D1383" s="58" t="s">
        <v>12050</v>
      </c>
      <c r="E1383" s="63" t="s">
        <v>50292</v>
      </c>
      <c r="F1383" s="63" t="s">
        <v>50293</v>
      </c>
      <c r="G1383" s="63" t="s">
        <v>50294</v>
      </c>
      <c r="H1383" s="63" t="s">
        <v>50295</v>
      </c>
      <c r="I1383" s="63" t="s">
        <v>50296</v>
      </c>
      <c r="J1383" s="191" t="s">
        <v>50299</v>
      </c>
      <c r="K1383" s="191" t="s">
        <v>50299</v>
      </c>
      <c r="L1383" s="62" t="s">
        <v>45700</v>
      </c>
      <c r="M1383" s="68" t="s">
        <v>43499</v>
      </c>
      <c r="N1383" s="77">
        <v>2</v>
      </c>
      <c r="O1383" s="77">
        <v>41400</v>
      </c>
      <c r="P1383" s="84">
        <f t="shared" si="35"/>
        <v>82800</v>
      </c>
      <c r="Q1383" s="64" t="s">
        <v>12041</v>
      </c>
      <c r="R1383" s="64" t="s">
        <v>43500</v>
      </c>
      <c r="S1383" s="58">
        <v>591010000</v>
      </c>
      <c r="T1383" s="58">
        <v>100</v>
      </c>
    </row>
    <row r="1384" spans="2:20" ht="27" customHeight="1">
      <c r="B1384" s="62" t="s">
        <v>50300</v>
      </c>
      <c r="C1384" s="57" t="s">
        <v>44743</v>
      </c>
      <c r="D1384" s="58" t="s">
        <v>12050</v>
      </c>
      <c r="E1384" s="63" t="s">
        <v>50301</v>
      </c>
      <c r="F1384" s="63" t="s">
        <v>50302</v>
      </c>
      <c r="G1384" s="63" t="s">
        <v>50303</v>
      </c>
      <c r="H1384" s="63" t="s">
        <v>50304</v>
      </c>
      <c r="I1384" s="63" t="s">
        <v>50305</v>
      </c>
      <c r="J1384" s="191" t="s">
        <v>50306</v>
      </c>
      <c r="K1384" s="63" t="s">
        <v>50307</v>
      </c>
      <c r="L1384" s="62" t="s">
        <v>45700</v>
      </c>
      <c r="M1384" s="68" t="s">
        <v>43499</v>
      </c>
      <c r="N1384" s="77">
        <v>1</v>
      </c>
      <c r="O1384" s="77">
        <v>48250</v>
      </c>
      <c r="P1384" s="84">
        <f t="shared" si="35"/>
        <v>48250</v>
      </c>
      <c r="Q1384" s="64" t="s">
        <v>12041</v>
      </c>
      <c r="R1384" s="64" t="s">
        <v>43500</v>
      </c>
      <c r="S1384" s="58">
        <v>591010000</v>
      </c>
      <c r="T1384" s="58">
        <v>100</v>
      </c>
    </row>
    <row r="1385" spans="2:20" ht="27" customHeight="1">
      <c r="B1385" s="62" t="s">
        <v>50308</v>
      </c>
      <c r="C1385" s="57" t="s">
        <v>44743</v>
      </c>
      <c r="D1385" s="58" t="s">
        <v>12050</v>
      </c>
      <c r="E1385" s="63" t="s">
        <v>50309</v>
      </c>
      <c r="F1385" s="63" t="s">
        <v>50302</v>
      </c>
      <c r="G1385" s="63" t="s">
        <v>50303</v>
      </c>
      <c r="H1385" s="63" t="s">
        <v>50310</v>
      </c>
      <c r="I1385" s="63" t="s">
        <v>50311</v>
      </c>
      <c r="J1385" s="191" t="s">
        <v>50312</v>
      </c>
      <c r="K1385" s="63" t="s">
        <v>50313</v>
      </c>
      <c r="L1385" s="62" t="s">
        <v>45700</v>
      </c>
      <c r="M1385" s="68" t="s">
        <v>43499</v>
      </c>
      <c r="N1385" s="77">
        <v>1</v>
      </c>
      <c r="O1385" s="77">
        <v>49900</v>
      </c>
      <c r="P1385" s="84">
        <f t="shared" si="35"/>
        <v>49900</v>
      </c>
      <c r="Q1385" s="64" t="s">
        <v>12041</v>
      </c>
      <c r="R1385" s="64" t="s">
        <v>43500</v>
      </c>
      <c r="S1385" s="58">
        <v>591010000</v>
      </c>
      <c r="T1385" s="58">
        <v>100</v>
      </c>
    </row>
    <row r="1386" spans="2:20" ht="27" customHeight="1">
      <c r="B1386" s="62" t="s">
        <v>50314</v>
      </c>
      <c r="C1386" s="57" t="s">
        <v>44743</v>
      </c>
      <c r="D1386" s="58" t="s">
        <v>12050</v>
      </c>
      <c r="E1386" s="63" t="s">
        <v>50315</v>
      </c>
      <c r="F1386" s="63" t="s">
        <v>50316</v>
      </c>
      <c r="G1386" s="63" t="s">
        <v>50317</v>
      </c>
      <c r="H1386" s="63" t="s">
        <v>50318</v>
      </c>
      <c r="I1386" s="63" t="s">
        <v>50319</v>
      </c>
      <c r="J1386" s="191" t="s">
        <v>50320</v>
      </c>
      <c r="K1386" s="63" t="s">
        <v>50320</v>
      </c>
      <c r="L1386" s="62" t="s">
        <v>45700</v>
      </c>
      <c r="M1386" s="68" t="s">
        <v>44467</v>
      </c>
      <c r="N1386" s="77">
        <v>2</v>
      </c>
      <c r="O1386" s="77">
        <v>11750</v>
      </c>
      <c r="P1386" s="84">
        <f t="shared" si="35"/>
        <v>23500</v>
      </c>
      <c r="Q1386" s="64" t="s">
        <v>12041</v>
      </c>
      <c r="R1386" s="64" t="s">
        <v>43500</v>
      </c>
      <c r="S1386" s="58">
        <v>591010000</v>
      </c>
      <c r="T1386" s="58">
        <v>100</v>
      </c>
    </row>
    <row r="1387" spans="2:20" ht="27" customHeight="1">
      <c r="B1387" s="62" t="s">
        <v>50321</v>
      </c>
      <c r="C1387" s="57" t="s">
        <v>44743</v>
      </c>
      <c r="D1387" s="58" t="s">
        <v>12050</v>
      </c>
      <c r="E1387" s="63" t="s">
        <v>50322</v>
      </c>
      <c r="F1387" s="63" t="s">
        <v>48787</v>
      </c>
      <c r="G1387" s="63" t="s">
        <v>48788</v>
      </c>
      <c r="H1387" s="63" t="s">
        <v>50323</v>
      </c>
      <c r="I1387" s="63" t="s">
        <v>50324</v>
      </c>
      <c r="J1387" s="68" t="s">
        <v>50325</v>
      </c>
      <c r="K1387" s="68" t="s">
        <v>50326</v>
      </c>
      <c r="L1387" s="62" t="s">
        <v>45700</v>
      </c>
      <c r="M1387" s="68" t="s">
        <v>43499</v>
      </c>
      <c r="N1387" s="77">
        <v>30</v>
      </c>
      <c r="O1387" s="72">
        <v>3400</v>
      </c>
      <c r="P1387" s="84">
        <f t="shared" si="35"/>
        <v>102000</v>
      </c>
      <c r="Q1387" s="64" t="s">
        <v>12041</v>
      </c>
      <c r="R1387" s="64" t="s">
        <v>43500</v>
      </c>
      <c r="S1387" s="58">
        <v>591010000</v>
      </c>
      <c r="T1387" s="58">
        <v>100</v>
      </c>
    </row>
    <row r="1388" spans="2:20" ht="27" customHeight="1">
      <c r="B1388" s="62" t="s">
        <v>50327</v>
      </c>
      <c r="C1388" s="57" t="s">
        <v>44743</v>
      </c>
      <c r="D1388" s="58" t="s">
        <v>12050</v>
      </c>
      <c r="E1388" s="63" t="s">
        <v>50322</v>
      </c>
      <c r="F1388" s="63" t="s">
        <v>48787</v>
      </c>
      <c r="G1388" s="63" t="s">
        <v>48788</v>
      </c>
      <c r="H1388" s="63" t="s">
        <v>50328</v>
      </c>
      <c r="I1388" s="63" t="s">
        <v>50324</v>
      </c>
      <c r="J1388" s="68" t="s">
        <v>50329</v>
      </c>
      <c r="K1388" s="68" t="s">
        <v>50330</v>
      </c>
      <c r="L1388" s="62" t="s">
        <v>45700</v>
      </c>
      <c r="M1388" s="68" t="s">
        <v>43499</v>
      </c>
      <c r="N1388" s="70">
        <v>23</v>
      </c>
      <c r="O1388" s="70">
        <v>3100</v>
      </c>
      <c r="P1388" s="84">
        <f t="shared" si="35"/>
        <v>71300</v>
      </c>
      <c r="Q1388" s="64" t="s">
        <v>12041</v>
      </c>
      <c r="R1388" s="64" t="s">
        <v>43500</v>
      </c>
      <c r="S1388" s="58">
        <v>591010000</v>
      </c>
      <c r="T1388" s="58">
        <v>100</v>
      </c>
    </row>
    <row r="1389" spans="2:20" ht="27" customHeight="1">
      <c r="B1389" s="62" t="s">
        <v>50331</v>
      </c>
      <c r="C1389" s="57" t="s">
        <v>44743</v>
      </c>
      <c r="D1389" s="58" t="s">
        <v>12050</v>
      </c>
      <c r="E1389" s="63" t="s">
        <v>50322</v>
      </c>
      <c r="F1389" s="63" t="s">
        <v>48787</v>
      </c>
      <c r="G1389" s="63" t="s">
        <v>48788</v>
      </c>
      <c r="H1389" s="63" t="s">
        <v>50328</v>
      </c>
      <c r="I1389" s="63" t="s">
        <v>50324</v>
      </c>
      <c r="J1389" s="68" t="s">
        <v>50332</v>
      </c>
      <c r="K1389" s="68" t="s">
        <v>50333</v>
      </c>
      <c r="L1389" s="62" t="s">
        <v>45700</v>
      </c>
      <c r="M1389" s="68" t="s">
        <v>43499</v>
      </c>
      <c r="N1389" s="70">
        <v>20</v>
      </c>
      <c r="O1389" s="70">
        <v>3150</v>
      </c>
      <c r="P1389" s="84">
        <f t="shared" si="35"/>
        <v>63000</v>
      </c>
      <c r="Q1389" s="64" t="s">
        <v>12041</v>
      </c>
      <c r="R1389" s="64" t="s">
        <v>43500</v>
      </c>
      <c r="S1389" s="58">
        <v>591010000</v>
      </c>
      <c r="T1389" s="58">
        <v>100</v>
      </c>
    </row>
    <row r="1390" spans="2:20" ht="27" customHeight="1">
      <c r="B1390" s="62" t="s">
        <v>50334</v>
      </c>
      <c r="C1390" s="58" t="s">
        <v>44743</v>
      </c>
      <c r="D1390" s="58" t="s">
        <v>12050</v>
      </c>
      <c r="E1390" s="122" t="s">
        <v>46769</v>
      </c>
      <c r="F1390" s="123" t="s">
        <v>46770</v>
      </c>
      <c r="G1390" s="123" t="s">
        <v>46771</v>
      </c>
      <c r="H1390" s="123" t="s">
        <v>46772</v>
      </c>
      <c r="I1390" s="123" t="s">
        <v>46773</v>
      </c>
      <c r="J1390" s="68" t="s">
        <v>50335</v>
      </c>
      <c r="K1390" s="68" t="s">
        <v>50336</v>
      </c>
      <c r="L1390" s="68" t="s">
        <v>45700</v>
      </c>
      <c r="M1390" s="68" t="s">
        <v>43499</v>
      </c>
      <c r="N1390" s="125">
        <v>3</v>
      </c>
      <c r="O1390" s="124">
        <v>30600</v>
      </c>
      <c r="P1390" s="84">
        <f t="shared" si="35"/>
        <v>91800</v>
      </c>
      <c r="Q1390" s="86" t="s">
        <v>12041</v>
      </c>
      <c r="R1390" s="58" t="s">
        <v>46159</v>
      </c>
      <c r="S1390" s="58">
        <v>591010000</v>
      </c>
      <c r="T1390" s="58">
        <v>100</v>
      </c>
    </row>
    <row r="1391" spans="2:20" ht="27" customHeight="1">
      <c r="B1391" s="62" t="s">
        <v>50337</v>
      </c>
      <c r="C1391" s="58" t="s">
        <v>44743</v>
      </c>
      <c r="D1391" s="58" t="s">
        <v>12050</v>
      </c>
      <c r="E1391" s="63" t="s">
        <v>50338</v>
      </c>
      <c r="F1391" s="68" t="s">
        <v>46996</v>
      </c>
      <c r="G1391" s="68" t="s">
        <v>46996</v>
      </c>
      <c r="H1391" s="61" t="s">
        <v>50339</v>
      </c>
      <c r="I1391" s="63" t="s">
        <v>50340</v>
      </c>
      <c r="J1391" s="64" t="s">
        <v>50341</v>
      </c>
      <c r="K1391" s="64" t="s">
        <v>50341</v>
      </c>
      <c r="L1391" s="68" t="s">
        <v>45700</v>
      </c>
      <c r="M1391" s="68" t="s">
        <v>43499</v>
      </c>
      <c r="N1391" s="77">
        <v>6</v>
      </c>
      <c r="O1391" s="77">
        <v>28000</v>
      </c>
      <c r="P1391" s="84">
        <f t="shared" si="35"/>
        <v>168000</v>
      </c>
      <c r="Q1391" s="86" t="s">
        <v>12041</v>
      </c>
      <c r="R1391" s="73" t="s">
        <v>44888</v>
      </c>
      <c r="S1391" s="58">
        <v>591010000</v>
      </c>
      <c r="T1391" s="58">
        <v>100</v>
      </c>
    </row>
    <row r="1392" spans="2:20" ht="27" customHeight="1">
      <c r="B1392" s="62" t="s">
        <v>50342</v>
      </c>
      <c r="C1392" s="58" t="s">
        <v>44743</v>
      </c>
      <c r="D1392" s="58" t="s">
        <v>12050</v>
      </c>
      <c r="E1392" s="63" t="s">
        <v>50338</v>
      </c>
      <c r="F1392" s="68" t="s">
        <v>46996</v>
      </c>
      <c r="G1392" s="68" t="s">
        <v>46996</v>
      </c>
      <c r="H1392" s="61" t="s">
        <v>50339</v>
      </c>
      <c r="I1392" s="63" t="s">
        <v>50340</v>
      </c>
      <c r="J1392" s="64" t="s">
        <v>50343</v>
      </c>
      <c r="K1392" s="64" t="s">
        <v>50343</v>
      </c>
      <c r="L1392" s="68" t="s">
        <v>45700</v>
      </c>
      <c r="M1392" s="68" t="s">
        <v>43499</v>
      </c>
      <c r="N1392" s="77">
        <v>6</v>
      </c>
      <c r="O1392" s="77">
        <v>13100</v>
      </c>
      <c r="P1392" s="84">
        <f t="shared" si="35"/>
        <v>78600</v>
      </c>
      <c r="Q1392" s="86" t="s">
        <v>12041</v>
      </c>
      <c r="R1392" s="73" t="s">
        <v>44888</v>
      </c>
      <c r="S1392" s="58">
        <v>591010000</v>
      </c>
      <c r="T1392" s="58">
        <v>100</v>
      </c>
    </row>
    <row r="1393" spans="2:20" ht="27" customHeight="1">
      <c r="B1393" s="62" t="s">
        <v>50344</v>
      </c>
      <c r="C1393" s="58" t="s">
        <v>44743</v>
      </c>
      <c r="D1393" s="58" t="s">
        <v>12050</v>
      </c>
      <c r="E1393" s="63" t="s">
        <v>50167</v>
      </c>
      <c r="F1393" s="68" t="s">
        <v>50345</v>
      </c>
      <c r="G1393" s="63" t="s">
        <v>44957</v>
      </c>
      <c r="H1393" s="63" t="s">
        <v>50346</v>
      </c>
      <c r="I1393" s="63" t="s">
        <v>50170</v>
      </c>
      <c r="J1393" s="63" t="s">
        <v>50347</v>
      </c>
      <c r="K1393" s="63" t="s">
        <v>50348</v>
      </c>
      <c r="L1393" s="58" t="s">
        <v>45700</v>
      </c>
      <c r="M1393" s="68" t="s">
        <v>43499</v>
      </c>
      <c r="N1393" s="77">
        <v>140</v>
      </c>
      <c r="O1393" s="77">
        <v>140</v>
      </c>
      <c r="P1393" s="84">
        <f t="shared" si="35"/>
        <v>19600</v>
      </c>
      <c r="Q1393" s="86" t="s">
        <v>12041</v>
      </c>
      <c r="R1393" s="119" t="s">
        <v>46189</v>
      </c>
      <c r="S1393" s="58">
        <v>591010000</v>
      </c>
      <c r="T1393" s="58">
        <v>30</v>
      </c>
    </row>
    <row r="1394" spans="2:20" ht="27" customHeight="1">
      <c r="B1394" s="62" t="s">
        <v>50349</v>
      </c>
      <c r="C1394" s="58" t="s">
        <v>44743</v>
      </c>
      <c r="D1394" s="58" t="s">
        <v>12050</v>
      </c>
      <c r="E1394" s="63" t="s">
        <v>50167</v>
      </c>
      <c r="F1394" s="68" t="s">
        <v>50345</v>
      </c>
      <c r="G1394" s="63" t="s">
        <v>44957</v>
      </c>
      <c r="H1394" s="63" t="s">
        <v>50346</v>
      </c>
      <c r="I1394" s="63" t="s">
        <v>50170</v>
      </c>
      <c r="J1394" s="64" t="s">
        <v>50350</v>
      </c>
      <c r="K1394" s="64" t="s">
        <v>50351</v>
      </c>
      <c r="L1394" s="58" t="s">
        <v>45700</v>
      </c>
      <c r="M1394" s="68" t="s">
        <v>43499</v>
      </c>
      <c r="N1394" s="77">
        <v>60</v>
      </c>
      <c r="O1394" s="77">
        <v>140</v>
      </c>
      <c r="P1394" s="84">
        <f t="shared" si="35"/>
        <v>8400</v>
      </c>
      <c r="Q1394" s="86" t="s">
        <v>12041</v>
      </c>
      <c r="R1394" s="119" t="s">
        <v>46189</v>
      </c>
      <c r="S1394" s="58">
        <v>591010000</v>
      </c>
      <c r="T1394" s="58">
        <v>30</v>
      </c>
    </row>
    <row r="1395" spans="2:20" ht="27" customHeight="1">
      <c r="B1395" s="62" t="s">
        <v>50352</v>
      </c>
      <c r="C1395" s="58" t="s">
        <v>44743</v>
      </c>
      <c r="D1395" s="58" t="s">
        <v>12050</v>
      </c>
      <c r="E1395" s="63" t="s">
        <v>50167</v>
      </c>
      <c r="F1395" s="68" t="s">
        <v>50345</v>
      </c>
      <c r="G1395" s="63" t="s">
        <v>44957</v>
      </c>
      <c r="H1395" s="63" t="s">
        <v>50346</v>
      </c>
      <c r="I1395" s="63" t="s">
        <v>50170</v>
      </c>
      <c r="J1395" s="64" t="s">
        <v>50353</v>
      </c>
      <c r="K1395" s="64" t="s">
        <v>50354</v>
      </c>
      <c r="L1395" s="58" t="s">
        <v>45700</v>
      </c>
      <c r="M1395" s="68" t="s">
        <v>43499</v>
      </c>
      <c r="N1395" s="77">
        <v>60</v>
      </c>
      <c r="O1395" s="77">
        <v>125</v>
      </c>
      <c r="P1395" s="84">
        <f t="shared" si="35"/>
        <v>7500</v>
      </c>
      <c r="Q1395" s="86" t="s">
        <v>12041</v>
      </c>
      <c r="R1395" s="119" t="s">
        <v>46189</v>
      </c>
      <c r="S1395" s="58">
        <v>591010000</v>
      </c>
      <c r="T1395" s="58">
        <v>30</v>
      </c>
    </row>
    <row r="1396" spans="2:20" ht="27" customHeight="1">
      <c r="B1396" s="62" t="s">
        <v>50355</v>
      </c>
      <c r="C1396" s="58" t="s">
        <v>44743</v>
      </c>
      <c r="D1396" s="58" t="s">
        <v>12050</v>
      </c>
      <c r="E1396" s="63" t="s">
        <v>50167</v>
      </c>
      <c r="F1396" s="68" t="s">
        <v>50345</v>
      </c>
      <c r="G1396" s="63" t="s">
        <v>44957</v>
      </c>
      <c r="H1396" s="63" t="s">
        <v>50346</v>
      </c>
      <c r="I1396" s="63" t="s">
        <v>50170</v>
      </c>
      <c r="J1396" s="64" t="s">
        <v>50356</v>
      </c>
      <c r="K1396" s="64" t="s">
        <v>50357</v>
      </c>
      <c r="L1396" s="58" t="s">
        <v>45700</v>
      </c>
      <c r="M1396" s="68" t="s">
        <v>43499</v>
      </c>
      <c r="N1396" s="77">
        <v>20</v>
      </c>
      <c r="O1396" s="77">
        <v>125</v>
      </c>
      <c r="P1396" s="84">
        <f t="shared" si="35"/>
        <v>2500</v>
      </c>
      <c r="Q1396" s="86" t="s">
        <v>12041</v>
      </c>
      <c r="R1396" s="119" t="s">
        <v>46189</v>
      </c>
      <c r="S1396" s="58">
        <v>591010000</v>
      </c>
      <c r="T1396" s="58">
        <v>30</v>
      </c>
    </row>
    <row r="1397" spans="2:20" ht="27" customHeight="1">
      <c r="B1397" s="62" t="s">
        <v>50358</v>
      </c>
      <c r="C1397" s="58" t="s">
        <v>44743</v>
      </c>
      <c r="D1397" s="58" t="s">
        <v>12050</v>
      </c>
      <c r="E1397" s="63" t="s">
        <v>50359</v>
      </c>
      <c r="F1397" s="68" t="s">
        <v>47117</v>
      </c>
      <c r="G1397" s="68" t="s">
        <v>47118</v>
      </c>
      <c r="H1397" s="61" t="s">
        <v>50360</v>
      </c>
      <c r="I1397" s="63" t="s">
        <v>46586</v>
      </c>
      <c r="J1397" s="64" t="s">
        <v>50361</v>
      </c>
      <c r="K1397" s="64" t="s">
        <v>50361</v>
      </c>
      <c r="L1397" s="58" t="s">
        <v>45700</v>
      </c>
      <c r="M1397" s="68" t="s">
        <v>43499</v>
      </c>
      <c r="N1397" s="77">
        <v>16</v>
      </c>
      <c r="O1397" s="77">
        <v>180</v>
      </c>
      <c r="P1397" s="84">
        <f t="shared" si="35"/>
        <v>2880</v>
      </c>
      <c r="Q1397" s="86" t="s">
        <v>12041</v>
      </c>
      <c r="R1397" s="119" t="s">
        <v>46189</v>
      </c>
      <c r="S1397" s="58">
        <v>591010000</v>
      </c>
      <c r="T1397" s="58">
        <v>30</v>
      </c>
    </row>
    <row r="1398" spans="2:20" ht="27" customHeight="1">
      <c r="B1398" s="62" t="s">
        <v>50362</v>
      </c>
      <c r="C1398" s="58" t="s">
        <v>44743</v>
      </c>
      <c r="D1398" s="58" t="s">
        <v>12050</v>
      </c>
      <c r="E1398" s="63" t="s">
        <v>50359</v>
      </c>
      <c r="F1398" s="68" t="s">
        <v>47117</v>
      </c>
      <c r="G1398" s="68" t="s">
        <v>47118</v>
      </c>
      <c r="H1398" s="61" t="s">
        <v>50360</v>
      </c>
      <c r="I1398" s="63" t="s">
        <v>46586</v>
      </c>
      <c r="J1398" s="64" t="s">
        <v>50363</v>
      </c>
      <c r="K1398" s="64" t="s">
        <v>50363</v>
      </c>
      <c r="L1398" s="58" t="s">
        <v>45700</v>
      </c>
      <c r="M1398" s="68" t="s">
        <v>43499</v>
      </c>
      <c r="N1398" s="77">
        <v>12</v>
      </c>
      <c r="O1398" s="77">
        <v>210</v>
      </c>
      <c r="P1398" s="84">
        <f t="shared" si="35"/>
        <v>2520</v>
      </c>
      <c r="Q1398" s="86" t="s">
        <v>12041</v>
      </c>
      <c r="R1398" s="119" t="s">
        <v>46189</v>
      </c>
      <c r="S1398" s="58">
        <v>591010000</v>
      </c>
      <c r="T1398" s="58">
        <v>30</v>
      </c>
    </row>
    <row r="1399" spans="2:20" ht="27" customHeight="1">
      <c r="B1399" s="62" t="s">
        <v>50364</v>
      </c>
      <c r="C1399" s="58" t="s">
        <v>44743</v>
      </c>
      <c r="D1399" s="58" t="s">
        <v>12050</v>
      </c>
      <c r="E1399" s="63" t="s">
        <v>50359</v>
      </c>
      <c r="F1399" s="68" t="s">
        <v>47117</v>
      </c>
      <c r="G1399" s="68" t="s">
        <v>47118</v>
      </c>
      <c r="H1399" s="61" t="s">
        <v>50360</v>
      </c>
      <c r="I1399" s="63" t="s">
        <v>46586</v>
      </c>
      <c r="J1399" s="64" t="s">
        <v>50365</v>
      </c>
      <c r="K1399" s="64" t="s">
        <v>50365</v>
      </c>
      <c r="L1399" s="58" t="s">
        <v>45700</v>
      </c>
      <c r="M1399" s="68" t="s">
        <v>43499</v>
      </c>
      <c r="N1399" s="77">
        <v>4</v>
      </c>
      <c r="O1399" s="77">
        <v>85</v>
      </c>
      <c r="P1399" s="84">
        <f t="shared" si="35"/>
        <v>340</v>
      </c>
      <c r="Q1399" s="86" t="s">
        <v>12041</v>
      </c>
      <c r="R1399" s="119" t="s">
        <v>46189</v>
      </c>
      <c r="S1399" s="58">
        <v>591010000</v>
      </c>
      <c r="T1399" s="58">
        <v>30</v>
      </c>
    </row>
    <row r="1400" spans="2:20" ht="27" customHeight="1">
      <c r="B1400" s="62" t="s">
        <v>50366</v>
      </c>
      <c r="C1400" s="58" t="s">
        <v>44743</v>
      </c>
      <c r="D1400" s="58" t="s">
        <v>12050</v>
      </c>
      <c r="E1400" s="68" t="s">
        <v>50367</v>
      </c>
      <c r="F1400" s="68" t="s">
        <v>47106</v>
      </c>
      <c r="G1400" s="68" t="s">
        <v>47107</v>
      </c>
      <c r="H1400" s="61" t="s">
        <v>50368</v>
      </c>
      <c r="I1400" s="86" t="s">
        <v>50369</v>
      </c>
      <c r="J1400" s="64" t="s">
        <v>50370</v>
      </c>
      <c r="K1400" s="64" t="s">
        <v>50370</v>
      </c>
      <c r="L1400" s="58" t="s">
        <v>45700</v>
      </c>
      <c r="M1400" s="68" t="s">
        <v>43499</v>
      </c>
      <c r="N1400" s="77">
        <v>1</v>
      </c>
      <c r="O1400" s="77">
        <v>430</v>
      </c>
      <c r="P1400" s="84">
        <f t="shared" si="35"/>
        <v>430</v>
      </c>
      <c r="Q1400" s="86" t="s">
        <v>12041</v>
      </c>
      <c r="R1400" s="119" t="s">
        <v>46189</v>
      </c>
      <c r="S1400" s="58">
        <v>591010000</v>
      </c>
      <c r="T1400" s="58">
        <v>30</v>
      </c>
    </row>
    <row r="1401" spans="2:20" ht="27" customHeight="1">
      <c r="B1401" s="62" t="s">
        <v>50371</v>
      </c>
      <c r="C1401" s="58" t="s">
        <v>44743</v>
      </c>
      <c r="D1401" s="58" t="s">
        <v>12050</v>
      </c>
      <c r="E1401" s="68" t="s">
        <v>50367</v>
      </c>
      <c r="F1401" s="68" t="s">
        <v>47106</v>
      </c>
      <c r="G1401" s="68" t="s">
        <v>47107</v>
      </c>
      <c r="H1401" s="61" t="s">
        <v>50368</v>
      </c>
      <c r="I1401" s="86" t="s">
        <v>50369</v>
      </c>
      <c r="J1401" s="64" t="s">
        <v>50372</v>
      </c>
      <c r="K1401" s="64" t="s">
        <v>50372</v>
      </c>
      <c r="L1401" s="58" t="s">
        <v>45700</v>
      </c>
      <c r="M1401" s="68" t="s">
        <v>43499</v>
      </c>
      <c r="N1401" s="77">
        <v>1</v>
      </c>
      <c r="O1401" s="77">
        <v>600</v>
      </c>
      <c r="P1401" s="84">
        <f t="shared" si="35"/>
        <v>600</v>
      </c>
      <c r="Q1401" s="86" t="s">
        <v>12041</v>
      </c>
      <c r="R1401" s="119" t="s">
        <v>46189</v>
      </c>
      <c r="S1401" s="58">
        <v>591010000</v>
      </c>
      <c r="T1401" s="58">
        <v>30</v>
      </c>
    </row>
    <row r="1402" spans="2:20" ht="27" customHeight="1">
      <c r="B1402" s="62" t="s">
        <v>50373</v>
      </c>
      <c r="C1402" s="58" t="s">
        <v>44743</v>
      </c>
      <c r="D1402" s="58" t="s">
        <v>12050</v>
      </c>
      <c r="E1402" s="68" t="s">
        <v>50367</v>
      </c>
      <c r="F1402" s="68" t="s">
        <v>47106</v>
      </c>
      <c r="G1402" s="68" t="s">
        <v>47107</v>
      </c>
      <c r="H1402" s="61" t="s">
        <v>50368</v>
      </c>
      <c r="I1402" s="86" t="s">
        <v>50369</v>
      </c>
      <c r="J1402" s="64" t="s">
        <v>50374</v>
      </c>
      <c r="K1402" s="64" t="s">
        <v>50374</v>
      </c>
      <c r="L1402" s="58" t="s">
        <v>45700</v>
      </c>
      <c r="M1402" s="68" t="s">
        <v>43499</v>
      </c>
      <c r="N1402" s="77">
        <v>3</v>
      </c>
      <c r="O1402" s="77">
        <v>850</v>
      </c>
      <c r="P1402" s="84">
        <f t="shared" si="35"/>
        <v>2550</v>
      </c>
      <c r="Q1402" s="86" t="s">
        <v>12041</v>
      </c>
      <c r="R1402" s="119" t="s">
        <v>46189</v>
      </c>
      <c r="S1402" s="58">
        <v>591010000</v>
      </c>
      <c r="T1402" s="58">
        <v>30</v>
      </c>
    </row>
    <row r="1403" spans="2:20" ht="27" customHeight="1">
      <c r="B1403" s="62" t="s">
        <v>50375</v>
      </c>
      <c r="C1403" s="58" t="s">
        <v>44743</v>
      </c>
      <c r="D1403" s="58" t="s">
        <v>12050</v>
      </c>
      <c r="E1403" s="68" t="s">
        <v>50367</v>
      </c>
      <c r="F1403" s="68" t="s">
        <v>47106</v>
      </c>
      <c r="G1403" s="68" t="s">
        <v>47107</v>
      </c>
      <c r="H1403" s="61" t="s">
        <v>50368</v>
      </c>
      <c r="I1403" s="86" t="s">
        <v>50369</v>
      </c>
      <c r="J1403" s="64" t="s">
        <v>50376</v>
      </c>
      <c r="K1403" s="64" t="s">
        <v>50376</v>
      </c>
      <c r="L1403" s="58" t="s">
        <v>45700</v>
      </c>
      <c r="M1403" s="68" t="s">
        <v>43499</v>
      </c>
      <c r="N1403" s="77">
        <v>2</v>
      </c>
      <c r="O1403" s="77">
        <v>3400</v>
      </c>
      <c r="P1403" s="84">
        <f t="shared" si="35"/>
        <v>6800</v>
      </c>
      <c r="Q1403" s="86" t="s">
        <v>12041</v>
      </c>
      <c r="R1403" s="119" t="s">
        <v>46189</v>
      </c>
      <c r="S1403" s="58">
        <v>591010000</v>
      </c>
      <c r="T1403" s="58">
        <v>30</v>
      </c>
    </row>
    <row r="1404" spans="2:20" ht="27" customHeight="1">
      <c r="B1404" s="62" t="s">
        <v>50377</v>
      </c>
      <c r="C1404" s="58" t="s">
        <v>44743</v>
      </c>
      <c r="D1404" s="58" t="s">
        <v>12050</v>
      </c>
      <c r="E1404" s="68" t="s">
        <v>50378</v>
      </c>
      <c r="F1404" s="68" t="s">
        <v>50379</v>
      </c>
      <c r="G1404" s="68" t="s">
        <v>50380</v>
      </c>
      <c r="H1404" s="61" t="s">
        <v>50381</v>
      </c>
      <c r="I1404" s="64" t="s">
        <v>50382</v>
      </c>
      <c r="J1404" s="64" t="s">
        <v>50383</v>
      </c>
      <c r="K1404" s="64" t="s">
        <v>50384</v>
      </c>
      <c r="L1404" s="58" t="s">
        <v>45700</v>
      </c>
      <c r="M1404" s="68" t="s">
        <v>43499</v>
      </c>
      <c r="N1404" s="77">
        <v>4</v>
      </c>
      <c r="O1404" s="77">
        <v>36000</v>
      </c>
      <c r="P1404" s="84">
        <f t="shared" si="35"/>
        <v>144000</v>
      </c>
      <c r="Q1404" s="86" t="s">
        <v>12041</v>
      </c>
      <c r="R1404" s="119" t="s">
        <v>46189</v>
      </c>
      <c r="S1404" s="58">
        <v>591010000</v>
      </c>
      <c r="T1404" s="58">
        <v>30</v>
      </c>
    </row>
    <row r="1405" spans="2:20" ht="27" customHeight="1">
      <c r="B1405" s="62" t="s">
        <v>50385</v>
      </c>
      <c r="C1405" s="58" t="s">
        <v>44743</v>
      </c>
      <c r="D1405" s="58" t="s">
        <v>12050</v>
      </c>
      <c r="E1405" s="63" t="s">
        <v>50386</v>
      </c>
      <c r="F1405" s="68" t="s">
        <v>50387</v>
      </c>
      <c r="G1405" s="63" t="s">
        <v>50388</v>
      </c>
      <c r="H1405" s="63" t="s">
        <v>50389</v>
      </c>
      <c r="I1405" s="63" t="s">
        <v>50390</v>
      </c>
      <c r="J1405" s="64" t="s">
        <v>50391</v>
      </c>
      <c r="K1405" s="64" t="s">
        <v>50392</v>
      </c>
      <c r="L1405" s="58" t="s">
        <v>45700</v>
      </c>
      <c r="M1405" s="68" t="s">
        <v>43499</v>
      </c>
      <c r="N1405" s="77">
        <v>4</v>
      </c>
      <c r="O1405" s="77">
        <v>20</v>
      </c>
      <c r="P1405" s="84">
        <f t="shared" si="35"/>
        <v>80</v>
      </c>
      <c r="Q1405" s="86" t="s">
        <v>12041</v>
      </c>
      <c r="R1405" s="119" t="s">
        <v>46189</v>
      </c>
      <c r="S1405" s="58">
        <v>591010000</v>
      </c>
      <c r="T1405" s="58">
        <v>30</v>
      </c>
    </row>
    <row r="1406" spans="2:20" ht="27" customHeight="1">
      <c r="B1406" s="62" t="s">
        <v>50393</v>
      </c>
      <c r="C1406" s="58" t="s">
        <v>44743</v>
      </c>
      <c r="D1406" s="58" t="s">
        <v>12050</v>
      </c>
      <c r="E1406" s="63" t="s">
        <v>50386</v>
      </c>
      <c r="F1406" s="68" t="s">
        <v>50387</v>
      </c>
      <c r="G1406" s="63" t="s">
        <v>50388</v>
      </c>
      <c r="H1406" s="63" t="s">
        <v>50389</v>
      </c>
      <c r="I1406" s="63" t="s">
        <v>50390</v>
      </c>
      <c r="J1406" s="64" t="s">
        <v>50394</v>
      </c>
      <c r="K1406" s="64" t="s">
        <v>50395</v>
      </c>
      <c r="L1406" s="58" t="s">
        <v>45700</v>
      </c>
      <c r="M1406" s="68" t="s">
        <v>43499</v>
      </c>
      <c r="N1406" s="77">
        <v>8</v>
      </c>
      <c r="O1406" s="77">
        <v>25</v>
      </c>
      <c r="P1406" s="84">
        <f t="shared" si="35"/>
        <v>200</v>
      </c>
      <c r="Q1406" s="86" t="s">
        <v>12041</v>
      </c>
      <c r="R1406" s="119" t="s">
        <v>46189</v>
      </c>
      <c r="S1406" s="58">
        <v>591010000</v>
      </c>
      <c r="T1406" s="58">
        <v>30</v>
      </c>
    </row>
    <row r="1407" spans="2:20" ht="27" customHeight="1">
      <c r="B1407" s="62" t="s">
        <v>50396</v>
      </c>
      <c r="C1407" s="58" t="s">
        <v>44743</v>
      </c>
      <c r="D1407" s="58" t="s">
        <v>12050</v>
      </c>
      <c r="E1407" s="63" t="s">
        <v>50386</v>
      </c>
      <c r="F1407" s="68" t="s">
        <v>50387</v>
      </c>
      <c r="G1407" s="63" t="s">
        <v>50388</v>
      </c>
      <c r="H1407" s="63" t="s">
        <v>50389</v>
      </c>
      <c r="I1407" s="63" t="s">
        <v>50390</v>
      </c>
      <c r="J1407" s="64" t="s">
        <v>50397</v>
      </c>
      <c r="K1407" s="64" t="s">
        <v>50398</v>
      </c>
      <c r="L1407" s="58" t="s">
        <v>45700</v>
      </c>
      <c r="M1407" s="68" t="s">
        <v>43499</v>
      </c>
      <c r="N1407" s="77">
        <v>8</v>
      </c>
      <c r="O1407" s="77">
        <v>25</v>
      </c>
      <c r="P1407" s="84">
        <f t="shared" si="35"/>
        <v>200</v>
      </c>
      <c r="Q1407" s="86" t="s">
        <v>12041</v>
      </c>
      <c r="R1407" s="119" t="s">
        <v>46189</v>
      </c>
      <c r="S1407" s="58">
        <v>591010000</v>
      </c>
      <c r="T1407" s="58">
        <v>30</v>
      </c>
    </row>
    <row r="1408" spans="2:20" ht="27" customHeight="1">
      <c r="B1408" s="62" t="s">
        <v>50399</v>
      </c>
      <c r="C1408" s="58" t="s">
        <v>44743</v>
      </c>
      <c r="D1408" s="58" t="s">
        <v>12050</v>
      </c>
      <c r="E1408" s="63" t="s">
        <v>50386</v>
      </c>
      <c r="F1408" s="68" t="s">
        <v>50387</v>
      </c>
      <c r="G1408" s="63" t="s">
        <v>50388</v>
      </c>
      <c r="H1408" s="63" t="s">
        <v>50389</v>
      </c>
      <c r="I1408" s="63" t="s">
        <v>50390</v>
      </c>
      <c r="J1408" s="64" t="s">
        <v>50400</v>
      </c>
      <c r="K1408" s="64" t="s">
        <v>50401</v>
      </c>
      <c r="L1408" s="58" t="s">
        <v>45700</v>
      </c>
      <c r="M1408" s="68" t="s">
        <v>43499</v>
      </c>
      <c r="N1408" s="77">
        <v>4</v>
      </c>
      <c r="O1408" s="77">
        <v>75</v>
      </c>
      <c r="P1408" s="84">
        <f t="shared" si="35"/>
        <v>300</v>
      </c>
      <c r="Q1408" s="86" t="s">
        <v>12041</v>
      </c>
      <c r="R1408" s="119" t="s">
        <v>46189</v>
      </c>
      <c r="S1408" s="58">
        <v>591010000</v>
      </c>
      <c r="T1408" s="58">
        <v>30</v>
      </c>
    </row>
    <row r="1409" spans="2:20" ht="27" customHeight="1">
      <c r="B1409" s="129" t="s">
        <v>50402</v>
      </c>
      <c r="C1409" s="57" t="s">
        <v>44743</v>
      </c>
      <c r="D1409" s="58" t="s">
        <v>12050</v>
      </c>
      <c r="E1409" s="63" t="s">
        <v>50403</v>
      </c>
      <c r="F1409" s="68" t="s">
        <v>50404</v>
      </c>
      <c r="G1409" s="63" t="s">
        <v>50405</v>
      </c>
      <c r="H1409" s="68" t="s">
        <v>50406</v>
      </c>
      <c r="I1409" s="63" t="s">
        <v>50407</v>
      </c>
      <c r="J1409" s="68" t="s">
        <v>50408</v>
      </c>
      <c r="K1409" s="68" t="s">
        <v>50408</v>
      </c>
      <c r="L1409" s="62" t="s">
        <v>45700</v>
      </c>
      <c r="M1409" s="68" t="s">
        <v>43499</v>
      </c>
      <c r="N1409" s="77">
        <v>4</v>
      </c>
      <c r="O1409" s="77">
        <v>18000</v>
      </c>
      <c r="P1409" s="83">
        <f t="shared" si="35"/>
        <v>72000</v>
      </c>
      <c r="Q1409" s="64" t="s">
        <v>12041</v>
      </c>
      <c r="R1409" s="64" t="s">
        <v>43500</v>
      </c>
      <c r="S1409" s="68">
        <v>591010000</v>
      </c>
      <c r="T1409" s="58">
        <v>30</v>
      </c>
    </row>
    <row r="1410" spans="2:20" ht="27" customHeight="1">
      <c r="B1410" s="129" t="s">
        <v>50409</v>
      </c>
      <c r="C1410" s="57" t="s">
        <v>44743</v>
      </c>
      <c r="D1410" s="58" t="s">
        <v>12050</v>
      </c>
      <c r="E1410" s="63" t="s">
        <v>50410</v>
      </c>
      <c r="F1410" s="68" t="s">
        <v>50411</v>
      </c>
      <c r="G1410" s="63" t="s">
        <v>50412</v>
      </c>
      <c r="H1410" s="68" t="s">
        <v>46330</v>
      </c>
      <c r="I1410" s="63" t="s">
        <v>46331</v>
      </c>
      <c r="J1410" s="68" t="s">
        <v>50413</v>
      </c>
      <c r="K1410" s="68" t="s">
        <v>50414</v>
      </c>
      <c r="L1410" s="62" t="s">
        <v>45700</v>
      </c>
      <c r="M1410" s="68" t="s">
        <v>43499</v>
      </c>
      <c r="N1410" s="77">
        <v>4</v>
      </c>
      <c r="O1410" s="77">
        <v>63000</v>
      </c>
      <c r="P1410" s="83">
        <f t="shared" si="35"/>
        <v>252000</v>
      </c>
      <c r="Q1410" s="64" t="s">
        <v>12041</v>
      </c>
      <c r="R1410" s="64" t="s">
        <v>43500</v>
      </c>
      <c r="S1410" s="68">
        <v>591010000</v>
      </c>
      <c r="T1410" s="58">
        <v>30</v>
      </c>
    </row>
    <row r="1411" spans="2:20" ht="27" customHeight="1">
      <c r="B1411" s="62" t="s">
        <v>50415</v>
      </c>
      <c r="C1411" s="58" t="s">
        <v>44743</v>
      </c>
      <c r="D1411" s="58" t="s">
        <v>12050</v>
      </c>
      <c r="E1411" s="63" t="s">
        <v>50416</v>
      </c>
      <c r="F1411" s="63" t="s">
        <v>49880</v>
      </c>
      <c r="G1411" s="63" t="s">
        <v>47228</v>
      </c>
      <c r="H1411" s="63" t="s">
        <v>50417</v>
      </c>
      <c r="I1411" s="63" t="s">
        <v>50418</v>
      </c>
      <c r="J1411" s="68" t="s">
        <v>50419</v>
      </c>
      <c r="K1411" s="68" t="s">
        <v>50420</v>
      </c>
      <c r="L1411" s="62" t="s">
        <v>45700</v>
      </c>
      <c r="M1411" s="63" t="s">
        <v>50421</v>
      </c>
      <c r="N1411" s="77">
        <v>1</v>
      </c>
      <c r="O1411" s="77">
        <v>23500</v>
      </c>
      <c r="P1411" s="83">
        <f t="shared" si="35"/>
        <v>23500</v>
      </c>
      <c r="Q1411" s="86" t="s">
        <v>12041</v>
      </c>
      <c r="R1411" s="58" t="s">
        <v>50422</v>
      </c>
      <c r="S1411" s="58">
        <v>591010000</v>
      </c>
      <c r="T1411" s="58">
        <v>50</v>
      </c>
    </row>
    <row r="1412" spans="2:20" ht="27" customHeight="1">
      <c r="B1412" s="62" t="s">
        <v>50423</v>
      </c>
      <c r="C1412" s="58" t="s">
        <v>44743</v>
      </c>
      <c r="D1412" s="58" t="s">
        <v>12050</v>
      </c>
      <c r="E1412" s="68" t="s">
        <v>46316</v>
      </c>
      <c r="F1412" s="63" t="s">
        <v>50424</v>
      </c>
      <c r="G1412" s="68" t="s">
        <v>46318</v>
      </c>
      <c r="H1412" s="63" t="s">
        <v>50425</v>
      </c>
      <c r="I1412" s="68" t="s">
        <v>46320</v>
      </c>
      <c r="J1412" s="68" t="s">
        <v>50426</v>
      </c>
      <c r="K1412" s="68" t="s">
        <v>50426</v>
      </c>
      <c r="L1412" s="62" t="s">
        <v>45700</v>
      </c>
      <c r="M1412" s="68" t="s">
        <v>43499</v>
      </c>
      <c r="N1412" s="77">
        <v>1</v>
      </c>
      <c r="O1412" s="77">
        <v>49000</v>
      </c>
      <c r="P1412" s="83">
        <f t="shared" si="35"/>
        <v>49000</v>
      </c>
      <c r="Q1412" s="86" t="s">
        <v>12041</v>
      </c>
      <c r="R1412" s="58" t="s">
        <v>50422</v>
      </c>
      <c r="S1412" s="58">
        <v>591010000</v>
      </c>
      <c r="T1412" s="58">
        <v>50</v>
      </c>
    </row>
    <row r="1413" spans="2:20" ht="27" customHeight="1">
      <c r="B1413" s="62" t="s">
        <v>50427</v>
      </c>
      <c r="C1413" s="58" t="s">
        <v>44743</v>
      </c>
      <c r="D1413" s="58" t="s">
        <v>12050</v>
      </c>
      <c r="E1413" s="68" t="s">
        <v>50428</v>
      </c>
      <c r="F1413" s="63" t="s">
        <v>50429</v>
      </c>
      <c r="G1413" s="68" t="s">
        <v>50429</v>
      </c>
      <c r="H1413" s="63" t="s">
        <v>50430</v>
      </c>
      <c r="I1413" s="68" t="s">
        <v>50431</v>
      </c>
      <c r="J1413" s="68" t="s">
        <v>50432</v>
      </c>
      <c r="K1413" s="68" t="s">
        <v>50433</v>
      </c>
      <c r="L1413" s="62" t="s">
        <v>45700</v>
      </c>
      <c r="M1413" s="68" t="s">
        <v>43499</v>
      </c>
      <c r="N1413" s="77">
        <v>3</v>
      </c>
      <c r="O1413" s="77">
        <v>10000</v>
      </c>
      <c r="P1413" s="83">
        <f t="shared" si="35"/>
        <v>30000</v>
      </c>
      <c r="Q1413" s="86" t="s">
        <v>12041</v>
      </c>
      <c r="R1413" s="58" t="s">
        <v>50422</v>
      </c>
      <c r="S1413" s="58">
        <v>591010000</v>
      </c>
      <c r="T1413" s="58">
        <v>50</v>
      </c>
    </row>
    <row r="1414" spans="2:20" ht="27" customHeight="1">
      <c r="B1414" s="62" t="s">
        <v>50434</v>
      </c>
      <c r="C1414" s="58" t="s">
        <v>44743</v>
      </c>
      <c r="D1414" s="58" t="s">
        <v>12050</v>
      </c>
      <c r="E1414" s="63" t="s">
        <v>50435</v>
      </c>
      <c r="F1414" s="63" t="s">
        <v>50436</v>
      </c>
      <c r="G1414" s="63" t="s">
        <v>50436</v>
      </c>
      <c r="H1414" s="63" t="s">
        <v>50437</v>
      </c>
      <c r="I1414" s="63" t="s">
        <v>50438</v>
      </c>
      <c r="J1414" s="68" t="s">
        <v>50439</v>
      </c>
      <c r="K1414" s="68" t="s">
        <v>50439</v>
      </c>
      <c r="L1414" s="62" t="s">
        <v>45700</v>
      </c>
      <c r="M1414" s="68" t="s">
        <v>43499</v>
      </c>
      <c r="N1414" s="77">
        <v>1</v>
      </c>
      <c r="O1414" s="77">
        <v>85500</v>
      </c>
      <c r="P1414" s="83">
        <f t="shared" si="35"/>
        <v>85500</v>
      </c>
      <c r="Q1414" s="86" t="s">
        <v>12041</v>
      </c>
      <c r="R1414" s="58" t="s">
        <v>50422</v>
      </c>
      <c r="S1414" s="58">
        <v>591010000</v>
      </c>
      <c r="T1414" s="58">
        <v>50</v>
      </c>
    </row>
    <row r="1415" spans="2:20" ht="27" customHeight="1">
      <c r="B1415" s="62" t="s">
        <v>50440</v>
      </c>
      <c r="C1415" s="57" t="s">
        <v>44743</v>
      </c>
      <c r="D1415" s="58" t="s">
        <v>12050</v>
      </c>
      <c r="E1415" s="68" t="s">
        <v>50441</v>
      </c>
      <c r="F1415" s="68" t="s">
        <v>50442</v>
      </c>
      <c r="G1415" s="68" t="s">
        <v>50443</v>
      </c>
      <c r="H1415" s="65" t="s">
        <v>50444</v>
      </c>
      <c r="I1415" s="68" t="s">
        <v>50445</v>
      </c>
      <c r="J1415" s="68" t="s">
        <v>50446</v>
      </c>
      <c r="K1415" s="65" t="s">
        <v>50447</v>
      </c>
      <c r="L1415" s="62" t="s">
        <v>45700</v>
      </c>
      <c r="M1415" s="68" t="s">
        <v>43499</v>
      </c>
      <c r="N1415" s="77">
        <v>3</v>
      </c>
      <c r="O1415" s="77">
        <v>3433.33</v>
      </c>
      <c r="P1415" s="83">
        <f t="shared" si="35"/>
        <v>10299.99</v>
      </c>
      <c r="Q1415" s="71" t="s">
        <v>12041</v>
      </c>
      <c r="R1415" s="58" t="s">
        <v>46189</v>
      </c>
      <c r="S1415" s="68">
        <v>591010000</v>
      </c>
      <c r="T1415" s="94">
        <v>100</v>
      </c>
    </row>
    <row r="1416" spans="2:20" ht="27" customHeight="1">
      <c r="B1416" s="62" t="s">
        <v>50448</v>
      </c>
      <c r="C1416" s="57" t="s">
        <v>44743</v>
      </c>
      <c r="D1416" s="58" t="s">
        <v>12050</v>
      </c>
      <c r="E1416" s="68" t="s">
        <v>50449</v>
      </c>
      <c r="F1416" s="68" t="s">
        <v>50450</v>
      </c>
      <c r="G1416" s="68" t="s">
        <v>50450</v>
      </c>
      <c r="H1416" s="65" t="s">
        <v>50451</v>
      </c>
      <c r="I1416" s="68" t="s">
        <v>50452</v>
      </c>
      <c r="J1416" s="65" t="s">
        <v>50453</v>
      </c>
      <c r="K1416" s="65" t="s">
        <v>50453</v>
      </c>
      <c r="L1416" s="62" t="s">
        <v>45700</v>
      </c>
      <c r="M1416" s="68" t="s">
        <v>43499</v>
      </c>
      <c r="N1416" s="77">
        <v>3</v>
      </c>
      <c r="O1416" s="77">
        <v>6266.67</v>
      </c>
      <c r="P1416" s="83">
        <f t="shared" si="35"/>
        <v>18800.010000000002</v>
      </c>
      <c r="Q1416" s="71" t="s">
        <v>12041</v>
      </c>
      <c r="R1416" s="58" t="s">
        <v>46189</v>
      </c>
      <c r="S1416" s="68">
        <v>591010000</v>
      </c>
      <c r="T1416" s="94">
        <v>100</v>
      </c>
    </row>
    <row r="1417" spans="2:20" ht="27" customHeight="1">
      <c r="B1417" s="62" t="s">
        <v>50454</v>
      </c>
      <c r="C1417" s="57" t="s">
        <v>44743</v>
      </c>
      <c r="D1417" s="58" t="s">
        <v>12050</v>
      </c>
      <c r="E1417" s="68" t="s">
        <v>50455</v>
      </c>
      <c r="F1417" s="68" t="s">
        <v>50456</v>
      </c>
      <c r="G1417" s="68" t="s">
        <v>44632</v>
      </c>
      <c r="H1417" s="65" t="s">
        <v>50457</v>
      </c>
      <c r="I1417" s="68" t="s">
        <v>50458</v>
      </c>
      <c r="J1417" s="68" t="s">
        <v>50459</v>
      </c>
      <c r="K1417" s="65" t="s">
        <v>50460</v>
      </c>
      <c r="L1417" s="62" t="s">
        <v>45700</v>
      </c>
      <c r="M1417" s="68" t="s">
        <v>44643</v>
      </c>
      <c r="N1417" s="77">
        <v>45</v>
      </c>
      <c r="O1417" s="77">
        <v>282.22000000000003</v>
      </c>
      <c r="P1417" s="83">
        <f t="shared" si="35"/>
        <v>12699.900000000001</v>
      </c>
      <c r="Q1417" s="71" t="s">
        <v>12041</v>
      </c>
      <c r="R1417" s="58" t="s">
        <v>46189</v>
      </c>
      <c r="S1417" s="68">
        <v>591010000</v>
      </c>
      <c r="T1417" s="94">
        <v>100</v>
      </c>
    </row>
    <row r="1418" spans="2:20" ht="27" customHeight="1">
      <c r="B1418" s="62" t="s">
        <v>50461</v>
      </c>
      <c r="C1418" s="57" t="s">
        <v>44743</v>
      </c>
      <c r="D1418" s="58" t="s">
        <v>12050</v>
      </c>
      <c r="E1418" s="68" t="s">
        <v>50462</v>
      </c>
      <c r="F1418" s="68" t="s">
        <v>47106</v>
      </c>
      <c r="G1418" s="68" t="s">
        <v>47107</v>
      </c>
      <c r="H1418" s="65" t="s">
        <v>50463</v>
      </c>
      <c r="I1418" s="68" t="s">
        <v>46331</v>
      </c>
      <c r="J1418" s="65" t="s">
        <v>50464</v>
      </c>
      <c r="K1418" s="65" t="s">
        <v>50464</v>
      </c>
      <c r="L1418" s="62" t="s">
        <v>45700</v>
      </c>
      <c r="M1418" s="68" t="s">
        <v>43499</v>
      </c>
      <c r="N1418" s="77">
        <v>10</v>
      </c>
      <c r="O1418" s="77">
        <v>56.52</v>
      </c>
      <c r="P1418" s="83">
        <f t="shared" si="35"/>
        <v>565.20000000000005</v>
      </c>
      <c r="Q1418" s="71" t="s">
        <v>12041</v>
      </c>
      <c r="R1418" s="58" t="s">
        <v>46189</v>
      </c>
      <c r="S1418" s="68">
        <v>591010000</v>
      </c>
      <c r="T1418" s="94">
        <v>100</v>
      </c>
    </row>
    <row r="1419" spans="2:20" ht="27" customHeight="1">
      <c r="B1419" s="62" t="s">
        <v>50465</v>
      </c>
      <c r="C1419" s="57" t="s">
        <v>44743</v>
      </c>
      <c r="D1419" s="57" t="s">
        <v>12050</v>
      </c>
      <c r="E1419" s="73" t="s">
        <v>50466</v>
      </c>
      <c r="F1419" s="192" t="s">
        <v>50467</v>
      </c>
      <c r="G1419" s="73" t="s">
        <v>50048</v>
      </c>
      <c r="H1419" s="73" t="s">
        <v>50468</v>
      </c>
      <c r="I1419" s="63" t="s">
        <v>50469</v>
      </c>
      <c r="J1419" s="73" t="s">
        <v>50470</v>
      </c>
      <c r="K1419" s="62" t="s">
        <v>50471</v>
      </c>
      <c r="L1419" s="62" t="s">
        <v>45700</v>
      </c>
      <c r="M1419" s="66" t="s">
        <v>43499</v>
      </c>
      <c r="N1419" s="91">
        <v>1</v>
      </c>
      <c r="O1419" s="91">
        <v>2500</v>
      </c>
      <c r="P1419" s="83">
        <f t="shared" si="35"/>
        <v>2500</v>
      </c>
      <c r="Q1419" s="71" t="s">
        <v>12041</v>
      </c>
      <c r="R1419" s="71" t="s">
        <v>46159</v>
      </c>
      <c r="S1419" s="88">
        <v>591010000</v>
      </c>
      <c r="T1419" s="57">
        <v>100</v>
      </c>
    </row>
    <row r="1420" spans="2:20" ht="27" customHeight="1">
      <c r="B1420" s="62" t="s">
        <v>50472</v>
      </c>
      <c r="C1420" s="57" t="s">
        <v>44743</v>
      </c>
      <c r="D1420" s="57" t="s">
        <v>12050</v>
      </c>
      <c r="E1420" s="73" t="s">
        <v>50473</v>
      </c>
      <c r="F1420" s="73" t="s">
        <v>50474</v>
      </c>
      <c r="G1420" s="73" t="s">
        <v>50475</v>
      </c>
      <c r="H1420" s="73" t="s">
        <v>50476</v>
      </c>
      <c r="I1420" s="63" t="s">
        <v>50477</v>
      </c>
      <c r="J1420" s="73" t="s">
        <v>50470</v>
      </c>
      <c r="K1420" s="73" t="s">
        <v>50471</v>
      </c>
      <c r="L1420" s="62" t="s">
        <v>45700</v>
      </c>
      <c r="M1420" s="66" t="s">
        <v>43499</v>
      </c>
      <c r="N1420" s="91">
        <v>4</v>
      </c>
      <c r="O1420" s="91">
        <v>2900</v>
      </c>
      <c r="P1420" s="83">
        <f t="shared" si="35"/>
        <v>11600</v>
      </c>
      <c r="Q1420" s="71" t="s">
        <v>12041</v>
      </c>
      <c r="R1420" s="71" t="s">
        <v>46159</v>
      </c>
      <c r="S1420" s="88">
        <v>591010000</v>
      </c>
      <c r="T1420" s="57">
        <v>100</v>
      </c>
    </row>
    <row r="1421" spans="2:20" ht="27" customHeight="1">
      <c r="B1421" s="62" t="s">
        <v>50478</v>
      </c>
      <c r="C1421" s="57" t="s">
        <v>44743</v>
      </c>
      <c r="D1421" s="57" t="s">
        <v>12050</v>
      </c>
      <c r="E1421" s="73" t="s">
        <v>50479</v>
      </c>
      <c r="F1421" s="73" t="s">
        <v>50480</v>
      </c>
      <c r="G1421" s="63" t="s">
        <v>50481</v>
      </c>
      <c r="H1421" s="73" t="s">
        <v>50480</v>
      </c>
      <c r="I1421" s="63" t="s">
        <v>50481</v>
      </c>
      <c r="J1421" s="73" t="s">
        <v>50482</v>
      </c>
      <c r="K1421" s="73" t="s">
        <v>50483</v>
      </c>
      <c r="L1421" s="62" t="s">
        <v>45700</v>
      </c>
      <c r="M1421" s="66" t="s">
        <v>43499</v>
      </c>
      <c r="N1421" s="91">
        <v>4</v>
      </c>
      <c r="O1421" s="91">
        <v>2200</v>
      </c>
      <c r="P1421" s="83">
        <f t="shared" si="35"/>
        <v>8800</v>
      </c>
      <c r="Q1421" s="71" t="s">
        <v>12041</v>
      </c>
      <c r="R1421" s="71" t="s">
        <v>46159</v>
      </c>
      <c r="S1421" s="88">
        <v>591010000</v>
      </c>
      <c r="T1421" s="57">
        <v>100</v>
      </c>
    </row>
    <row r="1422" spans="2:20" ht="27" customHeight="1">
      <c r="B1422" s="62" t="s">
        <v>50484</v>
      </c>
      <c r="C1422" s="57" t="s">
        <v>44743</v>
      </c>
      <c r="D1422" s="57" t="s">
        <v>12050</v>
      </c>
      <c r="E1422" s="73" t="s">
        <v>44424</v>
      </c>
      <c r="F1422" s="73" t="s">
        <v>50485</v>
      </c>
      <c r="G1422" s="73" t="s">
        <v>44426</v>
      </c>
      <c r="H1422" s="73" t="s">
        <v>50486</v>
      </c>
      <c r="I1422" s="73" t="s">
        <v>44487</v>
      </c>
      <c r="J1422" s="73" t="s">
        <v>50487</v>
      </c>
      <c r="K1422" s="73" t="s">
        <v>50488</v>
      </c>
      <c r="L1422" s="62" t="s">
        <v>45700</v>
      </c>
      <c r="M1422" s="66" t="s">
        <v>43499</v>
      </c>
      <c r="N1422" s="91">
        <v>2</v>
      </c>
      <c r="O1422" s="91">
        <v>2200</v>
      </c>
      <c r="P1422" s="83">
        <f t="shared" si="35"/>
        <v>4400</v>
      </c>
      <c r="Q1422" s="71" t="s">
        <v>12041</v>
      </c>
      <c r="R1422" s="71" t="s">
        <v>46159</v>
      </c>
      <c r="S1422" s="88">
        <v>591010000</v>
      </c>
      <c r="T1422" s="57">
        <v>100</v>
      </c>
    </row>
    <row r="1423" spans="2:20" ht="27" customHeight="1">
      <c r="B1423" s="62" t="s">
        <v>50489</v>
      </c>
      <c r="C1423" s="57" t="s">
        <v>44743</v>
      </c>
      <c r="D1423" s="57" t="s">
        <v>12050</v>
      </c>
      <c r="E1423" s="73" t="s">
        <v>50490</v>
      </c>
      <c r="F1423" s="73" t="s">
        <v>50491</v>
      </c>
      <c r="G1423" s="73" t="s">
        <v>50492</v>
      </c>
      <c r="H1423" s="73" t="s">
        <v>48937</v>
      </c>
      <c r="I1423" s="63" t="s">
        <v>44423</v>
      </c>
      <c r="J1423" s="73"/>
      <c r="K1423" s="73"/>
      <c r="L1423" s="62" t="s">
        <v>45700</v>
      </c>
      <c r="M1423" s="73" t="s">
        <v>43499</v>
      </c>
      <c r="N1423" s="77">
        <v>2</v>
      </c>
      <c r="O1423" s="91">
        <v>2000</v>
      </c>
      <c r="P1423" s="83">
        <f t="shared" si="35"/>
        <v>4000</v>
      </c>
      <c r="Q1423" s="71" t="s">
        <v>12041</v>
      </c>
      <c r="R1423" s="71" t="s">
        <v>46159</v>
      </c>
      <c r="S1423" s="88">
        <v>591010000</v>
      </c>
      <c r="T1423" s="57">
        <v>100</v>
      </c>
    </row>
    <row r="1424" spans="2:20" ht="27" customHeight="1">
      <c r="B1424" s="62" t="s">
        <v>50493</v>
      </c>
      <c r="C1424" s="57" t="s">
        <v>44743</v>
      </c>
      <c r="D1424" s="57" t="s">
        <v>12050</v>
      </c>
      <c r="E1424" s="73" t="s">
        <v>50494</v>
      </c>
      <c r="F1424" s="73" t="s">
        <v>50495</v>
      </c>
      <c r="G1424" s="73" t="s">
        <v>50496</v>
      </c>
      <c r="H1424" s="73" t="s">
        <v>50497</v>
      </c>
      <c r="I1424" s="73" t="s">
        <v>50498</v>
      </c>
      <c r="J1424" s="73" t="s">
        <v>50499</v>
      </c>
      <c r="K1424" s="73" t="s">
        <v>50499</v>
      </c>
      <c r="L1424" s="62" t="s">
        <v>45700</v>
      </c>
      <c r="M1424" s="73" t="s">
        <v>43499</v>
      </c>
      <c r="N1424" s="77">
        <v>2</v>
      </c>
      <c r="O1424" s="91">
        <v>14000</v>
      </c>
      <c r="P1424" s="83">
        <f t="shared" si="35"/>
        <v>28000</v>
      </c>
      <c r="Q1424" s="71" t="s">
        <v>12041</v>
      </c>
      <c r="R1424" s="71" t="s">
        <v>46159</v>
      </c>
      <c r="S1424" s="88">
        <v>591010000</v>
      </c>
      <c r="T1424" s="57">
        <v>100</v>
      </c>
    </row>
    <row r="1425" spans="2:20" ht="27" customHeight="1">
      <c r="B1425" s="62" t="s">
        <v>50500</v>
      </c>
      <c r="C1425" s="57" t="s">
        <v>44743</v>
      </c>
      <c r="D1425" s="57" t="s">
        <v>12050</v>
      </c>
      <c r="E1425" s="73" t="s">
        <v>50501</v>
      </c>
      <c r="F1425" s="73" t="s">
        <v>50495</v>
      </c>
      <c r="G1425" s="73" t="s">
        <v>50496</v>
      </c>
      <c r="H1425" s="73" t="s">
        <v>50502</v>
      </c>
      <c r="I1425" s="73" t="s">
        <v>50503</v>
      </c>
      <c r="J1425" s="73" t="s">
        <v>50499</v>
      </c>
      <c r="K1425" s="73" t="s">
        <v>50499</v>
      </c>
      <c r="L1425" s="62" t="s">
        <v>45700</v>
      </c>
      <c r="M1425" s="73" t="s">
        <v>43499</v>
      </c>
      <c r="N1425" s="77">
        <v>2</v>
      </c>
      <c r="O1425" s="91">
        <v>14000</v>
      </c>
      <c r="P1425" s="83">
        <f t="shared" si="35"/>
        <v>28000</v>
      </c>
      <c r="Q1425" s="71" t="s">
        <v>12041</v>
      </c>
      <c r="R1425" s="71" t="s">
        <v>46159</v>
      </c>
      <c r="S1425" s="88">
        <v>591010000</v>
      </c>
      <c r="T1425" s="57">
        <v>100</v>
      </c>
    </row>
    <row r="1426" spans="2:20" ht="27" customHeight="1">
      <c r="B1426" s="62" t="s">
        <v>50504</v>
      </c>
      <c r="C1426" s="57" t="s">
        <v>44743</v>
      </c>
      <c r="D1426" s="57" t="s">
        <v>12050</v>
      </c>
      <c r="E1426" s="73" t="s">
        <v>50505</v>
      </c>
      <c r="F1426" s="73" t="s">
        <v>50506</v>
      </c>
      <c r="G1426" s="73" t="s">
        <v>50507</v>
      </c>
      <c r="H1426" s="73" t="s">
        <v>48937</v>
      </c>
      <c r="I1426" s="63" t="s">
        <v>44423</v>
      </c>
      <c r="J1426" s="73" t="s">
        <v>50508</v>
      </c>
      <c r="K1426" s="73" t="s">
        <v>50509</v>
      </c>
      <c r="L1426" s="62" t="s">
        <v>45700</v>
      </c>
      <c r="M1426" s="73" t="s">
        <v>43499</v>
      </c>
      <c r="N1426" s="77">
        <v>1</v>
      </c>
      <c r="O1426" s="91">
        <v>7000</v>
      </c>
      <c r="P1426" s="83">
        <f t="shared" si="35"/>
        <v>7000</v>
      </c>
      <c r="Q1426" s="71" t="s">
        <v>12041</v>
      </c>
      <c r="R1426" s="71" t="s">
        <v>46159</v>
      </c>
      <c r="S1426" s="88">
        <v>591010000</v>
      </c>
      <c r="T1426" s="57">
        <v>100</v>
      </c>
    </row>
    <row r="1427" spans="2:20" ht="27" customHeight="1">
      <c r="B1427" s="62" t="s">
        <v>50510</v>
      </c>
      <c r="C1427" s="57" t="s">
        <v>44743</v>
      </c>
      <c r="D1427" s="57" t="s">
        <v>12050</v>
      </c>
      <c r="E1427" s="73" t="s">
        <v>50511</v>
      </c>
      <c r="F1427" s="73" t="s">
        <v>50512</v>
      </c>
      <c r="G1427" s="73" t="s">
        <v>50513</v>
      </c>
      <c r="H1427" s="73" t="s">
        <v>48937</v>
      </c>
      <c r="I1427" s="63" t="s">
        <v>44423</v>
      </c>
      <c r="J1427" s="73" t="s">
        <v>50514</v>
      </c>
      <c r="K1427" s="73" t="s">
        <v>50515</v>
      </c>
      <c r="L1427" s="62" t="s">
        <v>45700</v>
      </c>
      <c r="M1427" s="73" t="s">
        <v>43499</v>
      </c>
      <c r="N1427" s="77">
        <v>1</v>
      </c>
      <c r="O1427" s="91">
        <v>5500</v>
      </c>
      <c r="P1427" s="83">
        <f t="shared" si="35"/>
        <v>5500</v>
      </c>
      <c r="Q1427" s="71" t="s">
        <v>12041</v>
      </c>
      <c r="R1427" s="71" t="s">
        <v>46159</v>
      </c>
      <c r="S1427" s="88">
        <v>591010000</v>
      </c>
      <c r="T1427" s="57">
        <v>100</v>
      </c>
    </row>
    <row r="1428" spans="2:20" ht="27" customHeight="1">
      <c r="B1428" s="62" t="s">
        <v>50516</v>
      </c>
      <c r="C1428" s="57" t="s">
        <v>44743</v>
      </c>
      <c r="D1428" s="57" t="s">
        <v>12050</v>
      </c>
      <c r="E1428" s="73" t="s">
        <v>50517</v>
      </c>
      <c r="F1428" s="73" t="s">
        <v>50518</v>
      </c>
      <c r="G1428" s="73" t="s">
        <v>48901</v>
      </c>
      <c r="H1428" s="73" t="s">
        <v>50519</v>
      </c>
      <c r="I1428" s="73" t="s">
        <v>50520</v>
      </c>
      <c r="J1428" s="73" t="s">
        <v>50521</v>
      </c>
      <c r="K1428" s="73" t="s">
        <v>50522</v>
      </c>
      <c r="L1428" s="62" t="s">
        <v>45700</v>
      </c>
      <c r="M1428" s="73" t="s">
        <v>44467</v>
      </c>
      <c r="N1428" s="77">
        <v>2</v>
      </c>
      <c r="O1428" s="91">
        <v>6500</v>
      </c>
      <c r="P1428" s="83">
        <f t="shared" si="35"/>
        <v>13000</v>
      </c>
      <c r="Q1428" s="71" t="s">
        <v>12041</v>
      </c>
      <c r="R1428" s="71" t="s">
        <v>46159</v>
      </c>
      <c r="S1428" s="88">
        <v>591010000</v>
      </c>
      <c r="T1428" s="57">
        <v>100</v>
      </c>
    </row>
    <row r="1429" spans="2:20" ht="27" customHeight="1">
      <c r="B1429" s="62" t="s">
        <v>50523</v>
      </c>
      <c r="C1429" s="57" t="s">
        <v>44743</v>
      </c>
      <c r="D1429" s="57" t="s">
        <v>12050</v>
      </c>
      <c r="E1429" s="73" t="s">
        <v>47116</v>
      </c>
      <c r="F1429" s="73" t="s">
        <v>49028</v>
      </c>
      <c r="G1429" s="73" t="s">
        <v>47118</v>
      </c>
      <c r="H1429" s="73" t="s">
        <v>50524</v>
      </c>
      <c r="I1429" s="73" t="s">
        <v>47120</v>
      </c>
      <c r="J1429" s="73" t="s">
        <v>50514</v>
      </c>
      <c r="K1429" s="73" t="s">
        <v>50515</v>
      </c>
      <c r="L1429" s="62" t="s">
        <v>45700</v>
      </c>
      <c r="M1429" s="73" t="s">
        <v>43499</v>
      </c>
      <c r="N1429" s="77">
        <v>1</v>
      </c>
      <c r="O1429" s="91">
        <v>1200</v>
      </c>
      <c r="P1429" s="83">
        <f t="shared" si="35"/>
        <v>1200</v>
      </c>
      <c r="Q1429" s="71" t="s">
        <v>12041</v>
      </c>
      <c r="R1429" s="71" t="s">
        <v>46159</v>
      </c>
      <c r="S1429" s="88">
        <v>591010000</v>
      </c>
      <c r="T1429" s="57">
        <v>100</v>
      </c>
    </row>
    <row r="1430" spans="2:20" ht="27" customHeight="1">
      <c r="B1430" s="62" t="s">
        <v>50525</v>
      </c>
      <c r="C1430" s="57" t="s">
        <v>44743</v>
      </c>
      <c r="D1430" s="57" t="s">
        <v>12050</v>
      </c>
      <c r="E1430" s="73" t="s">
        <v>50526</v>
      </c>
      <c r="F1430" s="73" t="s">
        <v>50527</v>
      </c>
      <c r="G1430" s="73" t="s">
        <v>50528</v>
      </c>
      <c r="H1430" s="73" t="s">
        <v>50529</v>
      </c>
      <c r="I1430" s="73" t="s">
        <v>50530</v>
      </c>
      <c r="J1430" s="73" t="s">
        <v>50531</v>
      </c>
      <c r="K1430" s="73" t="s">
        <v>50515</v>
      </c>
      <c r="L1430" s="62" t="s">
        <v>45700</v>
      </c>
      <c r="M1430" s="73" t="s">
        <v>43499</v>
      </c>
      <c r="N1430" s="77">
        <v>1</v>
      </c>
      <c r="O1430" s="91">
        <v>22500</v>
      </c>
      <c r="P1430" s="83">
        <f t="shared" si="35"/>
        <v>22500</v>
      </c>
      <c r="Q1430" s="71" t="s">
        <v>12041</v>
      </c>
      <c r="R1430" s="71" t="s">
        <v>46159</v>
      </c>
      <c r="S1430" s="88">
        <v>591010000</v>
      </c>
      <c r="T1430" s="57">
        <v>100</v>
      </c>
    </row>
    <row r="1431" spans="2:20" ht="27" customHeight="1">
      <c r="B1431" s="62" t="s">
        <v>50532</v>
      </c>
      <c r="C1431" s="57" t="s">
        <v>44743</v>
      </c>
      <c r="D1431" s="57" t="s">
        <v>12050</v>
      </c>
      <c r="E1431" s="73" t="s">
        <v>50533</v>
      </c>
      <c r="F1431" s="73" t="s">
        <v>50534</v>
      </c>
      <c r="G1431" s="73" t="s">
        <v>50535</v>
      </c>
      <c r="H1431" s="73" t="s">
        <v>48937</v>
      </c>
      <c r="I1431" s="63" t="s">
        <v>44423</v>
      </c>
      <c r="J1431" s="73" t="s">
        <v>50514</v>
      </c>
      <c r="K1431" s="73" t="s">
        <v>50515</v>
      </c>
      <c r="L1431" s="62" t="s">
        <v>45700</v>
      </c>
      <c r="M1431" s="73" t="s">
        <v>43499</v>
      </c>
      <c r="N1431" s="77">
        <v>1</v>
      </c>
      <c r="O1431" s="91">
        <v>14500</v>
      </c>
      <c r="P1431" s="83">
        <f t="shared" si="35"/>
        <v>14500</v>
      </c>
      <c r="Q1431" s="71" t="s">
        <v>12041</v>
      </c>
      <c r="R1431" s="71" t="s">
        <v>46159</v>
      </c>
      <c r="S1431" s="88">
        <v>591010000</v>
      </c>
      <c r="T1431" s="57">
        <v>100</v>
      </c>
    </row>
    <row r="1432" spans="2:20" ht="27" customHeight="1">
      <c r="B1432" s="62" t="s">
        <v>50536</v>
      </c>
      <c r="C1432" s="57" t="s">
        <v>44743</v>
      </c>
      <c r="D1432" s="57" t="s">
        <v>12050</v>
      </c>
      <c r="E1432" s="73" t="s">
        <v>50537</v>
      </c>
      <c r="F1432" s="73" t="s">
        <v>50538</v>
      </c>
      <c r="G1432" s="73" t="s">
        <v>46938</v>
      </c>
      <c r="H1432" s="73" t="s">
        <v>50539</v>
      </c>
      <c r="I1432" s="73" t="s">
        <v>50540</v>
      </c>
      <c r="J1432" s="73" t="s">
        <v>50514</v>
      </c>
      <c r="K1432" s="73" t="s">
        <v>50515</v>
      </c>
      <c r="L1432" s="62" t="s">
        <v>45700</v>
      </c>
      <c r="M1432" s="73" t="s">
        <v>43499</v>
      </c>
      <c r="N1432" s="77">
        <v>1</v>
      </c>
      <c r="O1432" s="91">
        <v>11000</v>
      </c>
      <c r="P1432" s="83">
        <f t="shared" si="35"/>
        <v>11000</v>
      </c>
      <c r="Q1432" s="71" t="s">
        <v>12041</v>
      </c>
      <c r="R1432" s="71" t="s">
        <v>46159</v>
      </c>
      <c r="S1432" s="88">
        <v>591010000</v>
      </c>
      <c r="T1432" s="57">
        <v>100</v>
      </c>
    </row>
    <row r="1433" spans="2:20" ht="27" customHeight="1">
      <c r="B1433" s="62" t="s">
        <v>50541</v>
      </c>
      <c r="C1433" s="57" t="s">
        <v>44743</v>
      </c>
      <c r="D1433" s="57" t="s">
        <v>12050</v>
      </c>
      <c r="E1433" s="73" t="s">
        <v>50542</v>
      </c>
      <c r="F1433" s="73" t="s">
        <v>50543</v>
      </c>
      <c r="G1433" s="73" t="s">
        <v>50544</v>
      </c>
      <c r="H1433" s="73" t="s">
        <v>48937</v>
      </c>
      <c r="I1433" s="63" t="s">
        <v>44423</v>
      </c>
      <c r="J1433" s="73" t="s">
        <v>50531</v>
      </c>
      <c r="K1433" s="73" t="s">
        <v>50515</v>
      </c>
      <c r="L1433" s="62" t="s">
        <v>45700</v>
      </c>
      <c r="M1433" s="73" t="s">
        <v>43499</v>
      </c>
      <c r="N1433" s="77">
        <v>4</v>
      </c>
      <c r="O1433" s="91">
        <v>5500</v>
      </c>
      <c r="P1433" s="83">
        <f t="shared" si="35"/>
        <v>22000</v>
      </c>
      <c r="Q1433" s="71" t="s">
        <v>12041</v>
      </c>
      <c r="R1433" s="71" t="s">
        <v>46159</v>
      </c>
      <c r="S1433" s="88">
        <v>591010000</v>
      </c>
      <c r="T1433" s="57">
        <v>100</v>
      </c>
    </row>
    <row r="1434" spans="2:20" ht="27" customHeight="1">
      <c r="B1434" s="62" t="s">
        <v>50545</v>
      </c>
      <c r="C1434" s="57" t="s">
        <v>44743</v>
      </c>
      <c r="D1434" s="57" t="s">
        <v>12050</v>
      </c>
      <c r="E1434" s="73" t="s">
        <v>50546</v>
      </c>
      <c r="F1434" s="73" t="s">
        <v>50547</v>
      </c>
      <c r="G1434" s="73" t="s">
        <v>50548</v>
      </c>
      <c r="H1434" s="73" t="s">
        <v>50549</v>
      </c>
      <c r="I1434" s="73" t="s">
        <v>50550</v>
      </c>
      <c r="J1434" s="73" t="s">
        <v>50514</v>
      </c>
      <c r="K1434" s="73" t="s">
        <v>50515</v>
      </c>
      <c r="L1434" s="62" t="s">
        <v>45700</v>
      </c>
      <c r="M1434" s="73" t="s">
        <v>43499</v>
      </c>
      <c r="N1434" s="77">
        <v>10</v>
      </c>
      <c r="O1434" s="91">
        <v>2600</v>
      </c>
      <c r="P1434" s="83">
        <f t="shared" si="35"/>
        <v>26000</v>
      </c>
      <c r="Q1434" s="71" t="s">
        <v>12041</v>
      </c>
      <c r="R1434" s="71" t="s">
        <v>46159</v>
      </c>
      <c r="S1434" s="88">
        <v>591010000</v>
      </c>
      <c r="T1434" s="57">
        <v>100</v>
      </c>
    </row>
    <row r="1435" spans="2:20" ht="27" customHeight="1">
      <c r="B1435" s="62" t="s">
        <v>50551</v>
      </c>
      <c r="C1435" s="57" t="s">
        <v>44743</v>
      </c>
      <c r="D1435" s="57" t="s">
        <v>12050</v>
      </c>
      <c r="E1435" s="73" t="s">
        <v>44398</v>
      </c>
      <c r="F1435" s="73" t="s">
        <v>45752</v>
      </c>
      <c r="G1435" s="73" t="s">
        <v>44400</v>
      </c>
      <c r="H1435" s="73" t="s">
        <v>50552</v>
      </c>
      <c r="I1435" s="73" t="s">
        <v>44401</v>
      </c>
      <c r="J1435" s="73"/>
      <c r="K1435" s="73"/>
      <c r="L1435" s="62" t="s">
        <v>45700</v>
      </c>
      <c r="M1435" s="73" t="s">
        <v>43499</v>
      </c>
      <c r="N1435" s="77">
        <v>8</v>
      </c>
      <c r="O1435" s="91">
        <v>500</v>
      </c>
      <c r="P1435" s="83">
        <f t="shared" si="35"/>
        <v>4000</v>
      </c>
      <c r="Q1435" s="71" t="s">
        <v>12041</v>
      </c>
      <c r="R1435" s="71" t="s">
        <v>46159</v>
      </c>
      <c r="S1435" s="88">
        <v>591010000</v>
      </c>
      <c r="T1435" s="57">
        <v>100</v>
      </c>
    </row>
    <row r="1436" spans="2:20" ht="27" customHeight="1">
      <c r="B1436" s="62" t="s">
        <v>50553</v>
      </c>
      <c r="C1436" s="57" t="s">
        <v>44743</v>
      </c>
      <c r="D1436" s="57" t="s">
        <v>12050</v>
      </c>
      <c r="E1436" s="73" t="s">
        <v>50554</v>
      </c>
      <c r="F1436" s="73" t="s">
        <v>48942</v>
      </c>
      <c r="G1436" s="73" t="s">
        <v>48943</v>
      </c>
      <c r="H1436" s="73" t="s">
        <v>50555</v>
      </c>
      <c r="I1436" s="73" t="s">
        <v>50556</v>
      </c>
      <c r="J1436" s="73" t="s">
        <v>50557</v>
      </c>
      <c r="K1436" s="73" t="s">
        <v>50558</v>
      </c>
      <c r="L1436" s="62" t="s">
        <v>45700</v>
      </c>
      <c r="M1436" s="73" t="s">
        <v>43499</v>
      </c>
      <c r="N1436" s="91">
        <v>1</v>
      </c>
      <c r="O1436" s="91">
        <v>155000</v>
      </c>
      <c r="P1436" s="83">
        <f t="shared" si="35"/>
        <v>155000</v>
      </c>
      <c r="Q1436" s="71" t="s">
        <v>12041</v>
      </c>
      <c r="R1436" s="71" t="s">
        <v>46159</v>
      </c>
      <c r="S1436" s="88">
        <v>591010000</v>
      </c>
      <c r="T1436" s="57">
        <v>100</v>
      </c>
    </row>
    <row r="1437" spans="2:20" ht="27" customHeight="1">
      <c r="B1437" s="62"/>
      <c r="C1437" s="62"/>
      <c r="D1437" s="57"/>
      <c r="E1437" s="62"/>
      <c r="F1437" s="62"/>
      <c r="G1437" s="62"/>
      <c r="H1437" s="62"/>
      <c r="I1437" s="62"/>
      <c r="J1437" s="62"/>
      <c r="K1437" s="62"/>
      <c r="L1437" s="62"/>
      <c r="M1437" s="66"/>
      <c r="N1437" s="72"/>
      <c r="O1437" s="72"/>
      <c r="P1437" s="83"/>
      <c r="Q1437" s="71"/>
      <c r="R1437" s="71"/>
      <c r="S1437" s="71"/>
      <c r="T1437" s="57"/>
    </row>
    <row r="1438" spans="2:20" ht="27" customHeight="1">
      <c r="B1438" s="62"/>
      <c r="C1438" s="62"/>
      <c r="D1438" s="57"/>
      <c r="E1438" s="104"/>
      <c r="F1438" s="61"/>
      <c r="G1438" s="61"/>
      <c r="H1438" s="61"/>
      <c r="I1438" s="61"/>
      <c r="J1438" s="64"/>
      <c r="K1438" s="64"/>
      <c r="L1438" s="62"/>
      <c r="M1438" s="66"/>
      <c r="N1438" s="67"/>
      <c r="O1438" s="67"/>
      <c r="P1438" s="84"/>
      <c r="Q1438" s="64"/>
      <c r="R1438" s="62"/>
      <c r="S1438" s="64"/>
      <c r="T1438" s="57"/>
    </row>
    <row r="1439" spans="2:20" ht="27" customHeight="1">
      <c r="B1439" s="62"/>
      <c r="C1439" s="62"/>
      <c r="D1439" s="57"/>
      <c r="E1439" s="139" t="s">
        <v>45666</v>
      </c>
      <c r="F1439" s="80"/>
      <c r="G1439" s="80"/>
      <c r="H1439" s="62"/>
      <c r="I1439" s="62"/>
      <c r="J1439" s="62"/>
      <c r="K1439" s="68"/>
      <c r="L1439" s="62"/>
      <c r="M1439" s="66"/>
      <c r="N1439" s="67"/>
      <c r="O1439" s="67"/>
      <c r="P1439" s="140">
        <f>SUM(P11:P1438)</f>
        <v>595810157.64953446</v>
      </c>
      <c r="Q1439" s="64"/>
      <c r="R1439" s="64"/>
      <c r="S1439" s="64"/>
      <c r="T1439" s="57"/>
    </row>
    <row r="1440" spans="2:20" ht="27" customHeight="1">
      <c r="B1440" s="147" t="s">
        <v>46207</v>
      </c>
      <c r="C1440" s="62"/>
      <c r="D1440" s="147" t="s">
        <v>46207</v>
      </c>
      <c r="E1440" s="104"/>
      <c r="F1440" s="80"/>
      <c r="G1440" s="80"/>
      <c r="H1440" s="62"/>
      <c r="I1440" s="62"/>
      <c r="J1440" s="62"/>
      <c r="K1440" s="68"/>
      <c r="L1440" s="62"/>
      <c r="M1440" s="66"/>
      <c r="N1440" s="67"/>
      <c r="O1440" s="67"/>
      <c r="P1440" s="84"/>
      <c r="Q1440" s="64"/>
      <c r="R1440" s="64"/>
      <c r="S1440" s="64"/>
      <c r="T1440" s="57"/>
    </row>
    <row r="1441" spans="2:20" ht="27" customHeight="1">
      <c r="B1441" s="62" t="s">
        <v>45591</v>
      </c>
      <c r="C1441" s="62" t="s">
        <v>44743</v>
      </c>
      <c r="D1441" s="57" t="s">
        <v>12052</v>
      </c>
      <c r="E1441" s="104" t="s">
        <v>44220</v>
      </c>
      <c r="F1441" s="63" t="s">
        <v>44221</v>
      </c>
      <c r="G1441" s="63" t="s">
        <v>44222</v>
      </c>
      <c r="H1441" s="63" t="s">
        <v>46058</v>
      </c>
      <c r="I1441" s="63" t="s">
        <v>44223</v>
      </c>
      <c r="J1441" s="64" t="s">
        <v>46059</v>
      </c>
      <c r="K1441" s="64" t="s">
        <v>44224</v>
      </c>
      <c r="L1441" s="62" t="s">
        <v>45700</v>
      </c>
      <c r="M1441" s="66" t="s">
        <v>44198</v>
      </c>
      <c r="N1441" s="67">
        <v>1</v>
      </c>
      <c r="O1441" s="67">
        <f>P1441</f>
        <v>112400</v>
      </c>
      <c r="P1441" s="84">
        <v>112400</v>
      </c>
      <c r="Q1441" s="64" t="s">
        <v>12041</v>
      </c>
      <c r="R1441" s="64" t="s">
        <v>44225</v>
      </c>
      <c r="S1441" s="64" t="s">
        <v>38919</v>
      </c>
      <c r="T1441" s="57">
        <v>0</v>
      </c>
    </row>
    <row r="1442" spans="2:20" ht="27" customHeight="1">
      <c r="B1442" s="62" t="s">
        <v>45592</v>
      </c>
      <c r="C1442" s="62" t="s">
        <v>44743</v>
      </c>
      <c r="D1442" s="57" t="s">
        <v>12052</v>
      </c>
      <c r="E1442" s="104" t="s">
        <v>44213</v>
      </c>
      <c r="F1442" s="63" t="s">
        <v>44214</v>
      </c>
      <c r="G1442" s="63" t="s">
        <v>44215</v>
      </c>
      <c r="H1442" s="63" t="s">
        <v>46060</v>
      </c>
      <c r="I1442" s="63" t="s">
        <v>44216</v>
      </c>
      <c r="J1442" s="64" t="s">
        <v>44217</v>
      </c>
      <c r="K1442" s="64" t="s">
        <v>44218</v>
      </c>
      <c r="L1442" s="62" t="s">
        <v>45700</v>
      </c>
      <c r="M1442" s="66" t="s">
        <v>44198</v>
      </c>
      <c r="N1442" s="67">
        <v>1</v>
      </c>
      <c r="O1442" s="67">
        <f>P1442</f>
        <v>755000</v>
      </c>
      <c r="P1442" s="84">
        <v>755000</v>
      </c>
      <c r="Q1442" s="64" t="s">
        <v>12039</v>
      </c>
      <c r="R1442" s="64" t="s">
        <v>44219</v>
      </c>
      <c r="S1442" s="64" t="s">
        <v>38919</v>
      </c>
      <c r="T1442" s="57">
        <v>0</v>
      </c>
    </row>
    <row r="1443" spans="2:20" ht="27" customHeight="1">
      <c r="B1443" s="62" t="s">
        <v>45593</v>
      </c>
      <c r="C1443" s="62" t="s">
        <v>44743</v>
      </c>
      <c r="D1443" s="57" t="s">
        <v>12052</v>
      </c>
      <c r="E1443" s="64" t="s">
        <v>44334</v>
      </c>
      <c r="F1443" s="64" t="s">
        <v>46061</v>
      </c>
      <c r="G1443" s="64" t="s">
        <v>44335</v>
      </c>
      <c r="H1443" s="64" t="s">
        <v>44336</v>
      </c>
      <c r="I1443" s="64" t="s">
        <v>44337</v>
      </c>
      <c r="J1443" s="64"/>
      <c r="K1443" s="64"/>
      <c r="L1443" s="62" t="s">
        <v>45700</v>
      </c>
      <c r="M1443" s="62" t="s">
        <v>44198</v>
      </c>
      <c r="N1443" s="67">
        <v>1</v>
      </c>
      <c r="O1443" s="67">
        <f>P1443</f>
        <v>35000</v>
      </c>
      <c r="P1443" s="84">
        <v>35000</v>
      </c>
      <c r="Q1443" s="64" t="s">
        <v>12043</v>
      </c>
      <c r="R1443" s="64" t="s">
        <v>44300</v>
      </c>
      <c r="S1443" s="68" t="s">
        <v>38919</v>
      </c>
      <c r="T1443" s="71">
        <v>100</v>
      </c>
    </row>
    <row r="1444" spans="2:20" ht="27" customHeight="1">
      <c r="B1444" s="62" t="s">
        <v>45594</v>
      </c>
      <c r="C1444" s="62" t="s">
        <v>44743</v>
      </c>
      <c r="D1444" s="57" t="s">
        <v>12052</v>
      </c>
      <c r="E1444" s="63" t="s">
        <v>44457</v>
      </c>
      <c r="F1444" s="63" t="s">
        <v>44973</v>
      </c>
      <c r="G1444" s="63" t="s">
        <v>44458</v>
      </c>
      <c r="H1444" s="63" t="s">
        <v>46062</v>
      </c>
      <c r="I1444" s="63" t="s">
        <v>44459</v>
      </c>
      <c r="J1444" s="64" t="s">
        <v>46063</v>
      </c>
      <c r="K1444" s="64" t="s">
        <v>44460</v>
      </c>
      <c r="L1444" s="62" t="s">
        <v>45700</v>
      </c>
      <c r="M1444" s="62" t="s">
        <v>44198</v>
      </c>
      <c r="N1444" s="67">
        <v>1</v>
      </c>
      <c r="O1444" s="67">
        <v>70400</v>
      </c>
      <c r="P1444" s="84">
        <f>IFERROR(N1444*O1444,0)</f>
        <v>70400</v>
      </c>
      <c r="Q1444" s="64" t="s">
        <v>12042</v>
      </c>
      <c r="R1444" s="64" t="s">
        <v>43500</v>
      </c>
      <c r="S1444" s="64" t="s">
        <v>38919</v>
      </c>
      <c r="T1444" s="57">
        <v>100</v>
      </c>
    </row>
    <row r="1445" spans="2:20" ht="27" customHeight="1">
      <c r="B1445" s="62" t="s">
        <v>45595</v>
      </c>
      <c r="C1445" s="62" t="s">
        <v>44743</v>
      </c>
      <c r="D1445" s="57" t="s">
        <v>12052</v>
      </c>
      <c r="E1445" s="63" t="s">
        <v>44457</v>
      </c>
      <c r="F1445" s="63" t="s">
        <v>44973</v>
      </c>
      <c r="G1445" s="63" t="s">
        <v>44458</v>
      </c>
      <c r="H1445" s="63" t="s">
        <v>44974</v>
      </c>
      <c r="I1445" s="63" t="s">
        <v>44459</v>
      </c>
      <c r="J1445" s="92" t="s">
        <v>46064</v>
      </c>
      <c r="K1445" s="92" t="s">
        <v>44975</v>
      </c>
      <c r="L1445" s="62" t="s">
        <v>45700</v>
      </c>
      <c r="M1445" s="62" t="s">
        <v>44198</v>
      </c>
      <c r="N1445" s="67">
        <v>1</v>
      </c>
      <c r="O1445" s="84">
        <v>1300000</v>
      </c>
      <c r="P1445" s="84">
        <v>1300000</v>
      </c>
      <c r="Q1445" s="64" t="s">
        <v>12039</v>
      </c>
      <c r="R1445" s="64" t="s">
        <v>43759</v>
      </c>
      <c r="S1445" s="68" t="s">
        <v>38919</v>
      </c>
      <c r="T1445" s="113">
        <v>0</v>
      </c>
    </row>
    <row r="1446" spans="2:20" ht="27" customHeight="1">
      <c r="B1446" s="62" t="s">
        <v>45596</v>
      </c>
      <c r="C1446" s="62" t="s">
        <v>44743</v>
      </c>
      <c r="D1446" s="57" t="s">
        <v>12052</v>
      </c>
      <c r="E1446" s="63" t="s">
        <v>44457</v>
      </c>
      <c r="F1446" s="63" t="s">
        <v>44973</v>
      </c>
      <c r="G1446" s="63" t="s">
        <v>44458</v>
      </c>
      <c r="H1446" s="63" t="s">
        <v>44974</v>
      </c>
      <c r="I1446" s="63" t="s">
        <v>44459</v>
      </c>
      <c r="J1446" s="92" t="s">
        <v>46064</v>
      </c>
      <c r="K1446" s="64" t="s">
        <v>44975</v>
      </c>
      <c r="L1446" s="62" t="s">
        <v>45700</v>
      </c>
      <c r="M1446" s="62" t="s">
        <v>44198</v>
      </c>
      <c r="N1446" s="67">
        <v>1</v>
      </c>
      <c r="O1446" s="84">
        <v>700000</v>
      </c>
      <c r="P1446" s="84">
        <v>700000</v>
      </c>
      <c r="Q1446" s="64" t="s">
        <v>12039</v>
      </c>
      <c r="R1446" s="64" t="s">
        <v>43759</v>
      </c>
      <c r="S1446" s="64" t="s">
        <v>38919</v>
      </c>
      <c r="T1446" s="57">
        <v>0</v>
      </c>
    </row>
    <row r="1447" spans="2:20" ht="27" customHeight="1">
      <c r="B1447" s="62" t="s">
        <v>45597</v>
      </c>
      <c r="C1447" s="62" t="s">
        <v>44743</v>
      </c>
      <c r="D1447" s="57" t="s">
        <v>12052</v>
      </c>
      <c r="E1447" s="63" t="s">
        <v>44457</v>
      </c>
      <c r="F1447" s="63" t="s">
        <v>44973</v>
      </c>
      <c r="G1447" s="63" t="s">
        <v>44458</v>
      </c>
      <c r="H1447" s="63" t="s">
        <v>44974</v>
      </c>
      <c r="I1447" s="63" t="s">
        <v>44459</v>
      </c>
      <c r="J1447" s="92" t="s">
        <v>46064</v>
      </c>
      <c r="K1447" s="64" t="s">
        <v>44975</v>
      </c>
      <c r="L1447" s="62" t="s">
        <v>45700</v>
      </c>
      <c r="M1447" s="62" t="s">
        <v>44198</v>
      </c>
      <c r="N1447" s="67">
        <v>1</v>
      </c>
      <c r="O1447" s="84">
        <v>100000</v>
      </c>
      <c r="P1447" s="84">
        <v>100000</v>
      </c>
      <c r="Q1447" s="64" t="s">
        <v>12039</v>
      </c>
      <c r="R1447" s="64" t="s">
        <v>43759</v>
      </c>
      <c r="S1447" s="64" t="s">
        <v>38919</v>
      </c>
      <c r="T1447" s="57">
        <v>0</v>
      </c>
    </row>
    <row r="1448" spans="2:20" ht="27" customHeight="1">
      <c r="B1448" s="62" t="s">
        <v>45598</v>
      </c>
      <c r="C1448" s="62" t="s">
        <v>44743</v>
      </c>
      <c r="D1448" s="58" t="s">
        <v>44258</v>
      </c>
      <c r="E1448" s="63" t="s">
        <v>44259</v>
      </c>
      <c r="F1448" s="63" t="s">
        <v>46065</v>
      </c>
      <c r="G1448" s="63" t="s">
        <v>44260</v>
      </c>
      <c r="H1448" s="63" t="s">
        <v>46066</v>
      </c>
      <c r="I1448" s="63" t="s">
        <v>44261</v>
      </c>
      <c r="J1448" s="63" t="s">
        <v>46066</v>
      </c>
      <c r="K1448" s="63" t="s">
        <v>44261</v>
      </c>
      <c r="L1448" s="62" t="s">
        <v>45700</v>
      </c>
      <c r="M1448" s="63" t="s">
        <v>44198</v>
      </c>
      <c r="N1448" s="67">
        <v>1</v>
      </c>
      <c r="O1448" s="70">
        <v>610000</v>
      </c>
      <c r="P1448" s="70">
        <f>N1448*O1448</f>
        <v>610000</v>
      </c>
      <c r="Q1448" s="64" t="s">
        <v>12038</v>
      </c>
      <c r="R1448" s="68" t="s">
        <v>44262</v>
      </c>
      <c r="S1448" s="68">
        <v>591010000</v>
      </c>
      <c r="T1448" s="93" t="s">
        <v>44471</v>
      </c>
    </row>
    <row r="1449" spans="2:20" ht="27" customHeight="1">
      <c r="B1449" s="62" t="s">
        <v>45599</v>
      </c>
      <c r="C1449" s="62" t="s">
        <v>44743</v>
      </c>
      <c r="D1449" s="57" t="s">
        <v>12052</v>
      </c>
      <c r="E1449" s="64" t="s">
        <v>44341</v>
      </c>
      <c r="F1449" s="64" t="s">
        <v>44342</v>
      </c>
      <c r="G1449" s="64" t="s">
        <v>44343</v>
      </c>
      <c r="H1449" s="64" t="s">
        <v>44342</v>
      </c>
      <c r="I1449" s="64" t="s">
        <v>44343</v>
      </c>
      <c r="J1449" s="64"/>
      <c r="K1449" s="64"/>
      <c r="L1449" s="62" t="s">
        <v>45700</v>
      </c>
      <c r="M1449" s="62" t="s">
        <v>44198</v>
      </c>
      <c r="N1449" s="67">
        <v>1</v>
      </c>
      <c r="O1449" s="67">
        <f>P1449</f>
        <v>400000</v>
      </c>
      <c r="P1449" s="84">
        <v>400000</v>
      </c>
      <c r="Q1449" s="64" t="s">
        <v>12039</v>
      </c>
      <c r="R1449" s="64" t="s">
        <v>44300</v>
      </c>
      <c r="S1449" s="68" t="s">
        <v>38919</v>
      </c>
      <c r="T1449" s="71">
        <v>100</v>
      </c>
    </row>
    <row r="1450" spans="2:20" ht="27" customHeight="1">
      <c r="B1450" s="62" t="s">
        <v>45600</v>
      </c>
      <c r="C1450" s="62" t="s">
        <v>44743</v>
      </c>
      <c r="D1450" s="58" t="s">
        <v>44258</v>
      </c>
      <c r="E1450" s="63" t="s">
        <v>44267</v>
      </c>
      <c r="F1450" s="63" t="s">
        <v>46067</v>
      </c>
      <c r="G1450" s="63" t="s">
        <v>44268</v>
      </c>
      <c r="H1450" s="63" t="s">
        <v>46068</v>
      </c>
      <c r="I1450" s="63" t="s">
        <v>44269</v>
      </c>
      <c r="J1450" s="68" t="s">
        <v>46069</v>
      </c>
      <c r="K1450" s="68" t="s">
        <v>44270</v>
      </c>
      <c r="L1450" s="62" t="s">
        <v>45700</v>
      </c>
      <c r="M1450" s="63" t="s">
        <v>44198</v>
      </c>
      <c r="N1450" s="67">
        <v>1</v>
      </c>
      <c r="O1450" s="70">
        <v>1200000</v>
      </c>
      <c r="P1450" s="70">
        <f>N1450*O1450</f>
        <v>1200000</v>
      </c>
      <c r="Q1450" s="64" t="s">
        <v>12039</v>
      </c>
      <c r="R1450" s="68" t="s">
        <v>44219</v>
      </c>
      <c r="S1450" s="68">
        <v>591010000</v>
      </c>
      <c r="T1450" s="93" t="s">
        <v>44471</v>
      </c>
    </row>
    <row r="1451" spans="2:20" ht="27" customHeight="1">
      <c r="B1451" s="62" t="s">
        <v>45601</v>
      </c>
      <c r="C1451" s="62" t="s">
        <v>44743</v>
      </c>
      <c r="D1451" s="58" t="s">
        <v>44258</v>
      </c>
      <c r="E1451" s="63" t="s">
        <v>44263</v>
      </c>
      <c r="F1451" s="63" t="s">
        <v>46070</v>
      </c>
      <c r="G1451" s="63" t="s">
        <v>44264</v>
      </c>
      <c r="H1451" s="63" t="s">
        <v>46071</v>
      </c>
      <c r="I1451" s="63" t="s">
        <v>44265</v>
      </c>
      <c r="J1451" s="68" t="s">
        <v>46072</v>
      </c>
      <c r="K1451" s="68" t="s">
        <v>44266</v>
      </c>
      <c r="L1451" s="62" t="s">
        <v>45700</v>
      </c>
      <c r="M1451" s="63" t="s">
        <v>44198</v>
      </c>
      <c r="N1451" s="67">
        <v>1</v>
      </c>
      <c r="O1451" s="70">
        <v>140000</v>
      </c>
      <c r="P1451" s="70">
        <f>N1451*O1451</f>
        <v>140000</v>
      </c>
      <c r="Q1451" s="64" t="s">
        <v>12039</v>
      </c>
      <c r="R1451" s="68" t="s">
        <v>44219</v>
      </c>
      <c r="S1451" s="68">
        <v>591010000</v>
      </c>
      <c r="T1451" s="93" t="s">
        <v>44471</v>
      </c>
    </row>
    <row r="1452" spans="2:20" ht="27" customHeight="1">
      <c r="B1452" s="62" t="s">
        <v>45602</v>
      </c>
      <c r="C1452" s="62" t="s">
        <v>44743</v>
      </c>
      <c r="D1452" s="58" t="s">
        <v>44258</v>
      </c>
      <c r="E1452" s="63" t="s">
        <v>44271</v>
      </c>
      <c r="F1452" s="63" t="s">
        <v>46073</v>
      </c>
      <c r="G1452" s="63" t="s">
        <v>44272</v>
      </c>
      <c r="H1452" s="63" t="s">
        <v>46074</v>
      </c>
      <c r="I1452" s="63" t="s">
        <v>44273</v>
      </c>
      <c r="J1452" s="63" t="s">
        <v>46074</v>
      </c>
      <c r="K1452" s="63" t="s">
        <v>44273</v>
      </c>
      <c r="L1452" s="62" t="s">
        <v>45700</v>
      </c>
      <c r="M1452" s="63" t="s">
        <v>44198</v>
      </c>
      <c r="N1452" s="67">
        <v>1</v>
      </c>
      <c r="O1452" s="70">
        <v>80000</v>
      </c>
      <c r="P1452" s="70">
        <f>N1452*O1452</f>
        <v>80000</v>
      </c>
      <c r="Q1452" s="64" t="s">
        <v>12045</v>
      </c>
      <c r="R1452" s="68" t="s">
        <v>44274</v>
      </c>
      <c r="S1452" s="68">
        <v>591010000</v>
      </c>
      <c r="T1452" s="93" t="s">
        <v>44471</v>
      </c>
    </row>
    <row r="1453" spans="2:20" ht="27" customHeight="1">
      <c r="B1453" s="62" t="s">
        <v>45603</v>
      </c>
      <c r="C1453" s="62" t="s">
        <v>44743</v>
      </c>
      <c r="D1453" s="57" t="s">
        <v>12052</v>
      </c>
      <c r="E1453" s="63" t="s">
        <v>45025</v>
      </c>
      <c r="F1453" s="63" t="s">
        <v>46075</v>
      </c>
      <c r="G1453" s="63" t="s">
        <v>45026</v>
      </c>
      <c r="H1453" s="63" t="s">
        <v>45027</v>
      </c>
      <c r="I1453" s="63" t="s">
        <v>45028</v>
      </c>
      <c r="J1453" s="64" t="s">
        <v>45029</v>
      </c>
      <c r="K1453" s="64" t="s">
        <v>45030</v>
      </c>
      <c r="L1453" s="62" t="s">
        <v>45700</v>
      </c>
      <c r="M1453" s="62" t="s">
        <v>44198</v>
      </c>
      <c r="N1453" s="67">
        <v>1</v>
      </c>
      <c r="O1453" s="84">
        <v>100000</v>
      </c>
      <c r="P1453" s="84">
        <v>100000</v>
      </c>
      <c r="Q1453" s="64" t="s">
        <v>12041</v>
      </c>
      <c r="R1453" s="64" t="s">
        <v>45031</v>
      </c>
      <c r="S1453" s="64" t="s">
        <v>38919</v>
      </c>
      <c r="T1453" s="57">
        <v>0</v>
      </c>
    </row>
    <row r="1454" spans="2:20" ht="27" customHeight="1">
      <c r="B1454" s="62" t="s">
        <v>45604</v>
      </c>
      <c r="C1454" s="62" t="s">
        <v>44743</v>
      </c>
      <c r="D1454" s="57" t="s">
        <v>12052</v>
      </c>
      <c r="E1454" s="63" t="s">
        <v>45025</v>
      </c>
      <c r="F1454" s="63" t="s">
        <v>46075</v>
      </c>
      <c r="G1454" s="63" t="s">
        <v>45026</v>
      </c>
      <c r="H1454" s="63" t="s">
        <v>45027</v>
      </c>
      <c r="I1454" s="63" t="s">
        <v>45028</v>
      </c>
      <c r="J1454" s="64" t="s">
        <v>46076</v>
      </c>
      <c r="K1454" s="64" t="s">
        <v>45032</v>
      </c>
      <c r="L1454" s="62" t="s">
        <v>45700</v>
      </c>
      <c r="M1454" s="62" t="s">
        <v>44198</v>
      </c>
      <c r="N1454" s="67">
        <v>1</v>
      </c>
      <c r="O1454" s="84">
        <v>35000</v>
      </c>
      <c r="P1454" s="84">
        <v>35000</v>
      </c>
      <c r="Q1454" s="64" t="s">
        <v>12045</v>
      </c>
      <c r="R1454" s="64" t="s">
        <v>43759</v>
      </c>
      <c r="S1454" s="68" t="s">
        <v>38919</v>
      </c>
      <c r="T1454" s="57">
        <v>0</v>
      </c>
    </row>
    <row r="1455" spans="2:20" ht="27" customHeight="1">
      <c r="B1455" s="62" t="s">
        <v>45605</v>
      </c>
      <c r="C1455" s="62" t="s">
        <v>44743</v>
      </c>
      <c r="D1455" s="58" t="s">
        <v>44258</v>
      </c>
      <c r="E1455" s="63" t="s">
        <v>44275</v>
      </c>
      <c r="F1455" s="63" t="s">
        <v>46077</v>
      </c>
      <c r="G1455" s="63" t="s">
        <v>44276</v>
      </c>
      <c r="H1455" s="63" t="s">
        <v>46078</v>
      </c>
      <c r="I1455" s="63" t="s">
        <v>44277</v>
      </c>
      <c r="J1455" s="68" t="s">
        <v>46079</v>
      </c>
      <c r="K1455" s="68" t="s">
        <v>44278</v>
      </c>
      <c r="L1455" s="62" t="s">
        <v>45700</v>
      </c>
      <c r="M1455" s="63" t="s">
        <v>44198</v>
      </c>
      <c r="N1455" s="67">
        <v>1</v>
      </c>
      <c r="O1455" s="70">
        <v>317000</v>
      </c>
      <c r="P1455" s="70">
        <f>N1455*O1455</f>
        <v>317000</v>
      </c>
      <c r="Q1455" s="64" t="s">
        <v>12044</v>
      </c>
      <c r="R1455" s="68" t="s">
        <v>44279</v>
      </c>
      <c r="S1455" s="68">
        <v>591010000</v>
      </c>
      <c r="T1455" s="93" t="s">
        <v>44471</v>
      </c>
    </row>
    <row r="1456" spans="2:20" ht="27" customHeight="1">
      <c r="B1456" s="62" t="s">
        <v>45606</v>
      </c>
      <c r="C1456" s="62" t="s">
        <v>44743</v>
      </c>
      <c r="D1456" s="58" t="s">
        <v>44258</v>
      </c>
      <c r="E1456" s="63" t="s">
        <v>44280</v>
      </c>
      <c r="F1456" s="63" t="s">
        <v>46080</v>
      </c>
      <c r="G1456" s="63" t="s">
        <v>44281</v>
      </c>
      <c r="H1456" s="63" t="s">
        <v>46081</v>
      </c>
      <c r="I1456" s="63" t="s">
        <v>44282</v>
      </c>
      <c r="J1456" s="63" t="s">
        <v>46082</v>
      </c>
      <c r="K1456" s="63" t="s">
        <v>44283</v>
      </c>
      <c r="L1456" s="62" t="s">
        <v>45700</v>
      </c>
      <c r="M1456" s="63" t="s">
        <v>44198</v>
      </c>
      <c r="N1456" s="67">
        <v>1</v>
      </c>
      <c r="O1456" s="70">
        <v>350000</v>
      </c>
      <c r="P1456" s="70">
        <f>N1456*O1456</f>
        <v>350000</v>
      </c>
      <c r="Q1456" s="64" t="s">
        <v>12038</v>
      </c>
      <c r="R1456" s="68" t="s">
        <v>44219</v>
      </c>
      <c r="S1456" s="68">
        <v>591010000</v>
      </c>
      <c r="T1456" s="93" t="s">
        <v>43944</v>
      </c>
    </row>
    <row r="1457" spans="2:20" ht="27" customHeight="1">
      <c r="B1457" s="62" t="s">
        <v>45607</v>
      </c>
      <c r="C1457" s="62" t="s">
        <v>44743</v>
      </c>
      <c r="D1457" s="71" t="s">
        <v>12052</v>
      </c>
      <c r="E1457" s="64" t="s">
        <v>44373</v>
      </c>
      <c r="F1457" s="64" t="s">
        <v>46083</v>
      </c>
      <c r="G1457" s="64" t="s">
        <v>44481</v>
      </c>
      <c r="H1457" s="64" t="s">
        <v>46084</v>
      </c>
      <c r="I1457" s="64" t="s">
        <v>44483</v>
      </c>
      <c r="J1457" s="64" t="s">
        <v>44374</v>
      </c>
      <c r="K1457" s="64" t="s">
        <v>44375</v>
      </c>
      <c r="L1457" s="62" t="s">
        <v>45700</v>
      </c>
      <c r="M1457" s="62" t="s">
        <v>44198</v>
      </c>
      <c r="N1457" s="67">
        <v>1</v>
      </c>
      <c r="O1457" s="72">
        <v>10000000</v>
      </c>
      <c r="P1457" s="72">
        <v>10000000</v>
      </c>
      <c r="Q1457" s="64" t="s">
        <v>12039</v>
      </c>
      <c r="R1457" s="64" t="s">
        <v>44300</v>
      </c>
      <c r="S1457" s="68" t="s">
        <v>38919</v>
      </c>
      <c r="T1457" s="71">
        <v>100</v>
      </c>
    </row>
    <row r="1458" spans="2:20" ht="27" customHeight="1">
      <c r="B1458" s="62" t="s">
        <v>45608</v>
      </c>
      <c r="C1458" s="62" t="s">
        <v>44743</v>
      </c>
      <c r="D1458" s="71" t="s">
        <v>12052</v>
      </c>
      <c r="E1458" s="64" t="s">
        <v>44376</v>
      </c>
      <c r="F1458" s="64" t="s">
        <v>46085</v>
      </c>
      <c r="G1458" s="64" t="s">
        <v>44484</v>
      </c>
      <c r="H1458" s="64" t="s">
        <v>46086</v>
      </c>
      <c r="I1458" s="64" t="s">
        <v>44485</v>
      </c>
      <c r="J1458" s="64" t="s">
        <v>46632</v>
      </c>
      <c r="K1458" s="64" t="s">
        <v>44377</v>
      </c>
      <c r="L1458" s="62" t="s">
        <v>45700</v>
      </c>
      <c r="M1458" s="62" t="s">
        <v>44198</v>
      </c>
      <c r="N1458" s="67">
        <v>1</v>
      </c>
      <c r="O1458" s="72">
        <v>10000000</v>
      </c>
      <c r="P1458" s="72">
        <v>10000000</v>
      </c>
      <c r="Q1458" s="64" t="s">
        <v>12039</v>
      </c>
      <c r="R1458" s="64" t="s">
        <v>44300</v>
      </c>
      <c r="S1458" s="68" t="s">
        <v>38919</v>
      </c>
      <c r="T1458" s="71">
        <v>100</v>
      </c>
    </row>
    <row r="1459" spans="2:20" ht="27" customHeight="1">
      <c r="B1459" s="62" t="s">
        <v>45609</v>
      </c>
      <c r="C1459" s="62" t="s">
        <v>44743</v>
      </c>
      <c r="D1459" s="57" t="s">
        <v>12052</v>
      </c>
      <c r="E1459" s="63" t="s">
        <v>44976</v>
      </c>
      <c r="F1459" s="63" t="s">
        <v>44977</v>
      </c>
      <c r="G1459" s="63" t="s">
        <v>44978</v>
      </c>
      <c r="H1459" s="63" t="s">
        <v>44977</v>
      </c>
      <c r="I1459" s="63" t="s">
        <v>44978</v>
      </c>
      <c r="J1459" s="65" t="s">
        <v>44979</v>
      </c>
      <c r="K1459" s="65" t="s">
        <v>44980</v>
      </c>
      <c r="L1459" s="62" t="s">
        <v>45700</v>
      </c>
      <c r="M1459" s="62" t="s">
        <v>44198</v>
      </c>
      <c r="N1459" s="67">
        <v>1</v>
      </c>
      <c r="O1459" s="84">
        <v>150000</v>
      </c>
      <c r="P1459" s="84">
        <v>150000</v>
      </c>
      <c r="Q1459" s="64" t="s">
        <v>12043</v>
      </c>
      <c r="R1459" s="64" t="s">
        <v>43540</v>
      </c>
      <c r="S1459" s="68" t="s">
        <v>38919</v>
      </c>
      <c r="T1459" s="57">
        <v>0</v>
      </c>
    </row>
    <row r="1460" spans="2:20" ht="27" customHeight="1">
      <c r="B1460" s="62" t="s">
        <v>45610</v>
      </c>
      <c r="C1460" s="62" t="s">
        <v>44743</v>
      </c>
      <c r="D1460" s="57" t="s">
        <v>12052</v>
      </c>
      <c r="E1460" s="63" t="s">
        <v>44287</v>
      </c>
      <c r="F1460" s="63" t="s">
        <v>44288</v>
      </c>
      <c r="G1460" s="63" t="s">
        <v>44289</v>
      </c>
      <c r="H1460" s="63" t="s">
        <v>44290</v>
      </c>
      <c r="I1460" s="63" t="s">
        <v>44291</v>
      </c>
      <c r="J1460" s="64" t="s">
        <v>46619</v>
      </c>
      <c r="K1460" s="68" t="s">
        <v>46620</v>
      </c>
      <c r="L1460" s="68" t="s">
        <v>46143</v>
      </c>
      <c r="M1460" s="62" t="s">
        <v>44198</v>
      </c>
      <c r="N1460" s="67">
        <v>1</v>
      </c>
      <c r="O1460" s="67">
        <v>8794764.1600000001</v>
      </c>
      <c r="P1460" s="84">
        <v>0</v>
      </c>
      <c r="Q1460" s="71" t="s">
        <v>12040</v>
      </c>
      <c r="R1460" s="64" t="s">
        <v>43759</v>
      </c>
      <c r="S1460" s="75">
        <v>591010000</v>
      </c>
      <c r="T1460" s="57">
        <v>0</v>
      </c>
    </row>
    <row r="1461" spans="2:20" ht="27" customHeight="1">
      <c r="B1461" s="62" t="s">
        <v>46621</v>
      </c>
      <c r="C1461" s="62" t="s">
        <v>44743</v>
      </c>
      <c r="D1461" s="57" t="s">
        <v>12052</v>
      </c>
      <c r="E1461" s="63" t="s">
        <v>44287</v>
      </c>
      <c r="F1461" s="63" t="s">
        <v>44288</v>
      </c>
      <c r="G1461" s="63" t="s">
        <v>44289</v>
      </c>
      <c r="H1461" s="63" t="s">
        <v>44290</v>
      </c>
      <c r="I1461" s="63" t="s">
        <v>44291</v>
      </c>
      <c r="J1461" s="64" t="s">
        <v>46619</v>
      </c>
      <c r="K1461" s="68" t="s">
        <v>46620</v>
      </c>
      <c r="L1461" s="68" t="s">
        <v>46143</v>
      </c>
      <c r="M1461" s="62" t="s">
        <v>44198</v>
      </c>
      <c r="N1461" s="67">
        <v>1</v>
      </c>
      <c r="O1461" s="67">
        <v>8794764.1600000001</v>
      </c>
      <c r="P1461" s="84">
        <v>8794764.1600000001</v>
      </c>
      <c r="Q1461" s="71" t="s">
        <v>12039</v>
      </c>
      <c r="R1461" s="64" t="s">
        <v>46622</v>
      </c>
      <c r="S1461" s="75">
        <v>591010000</v>
      </c>
      <c r="T1461" s="57">
        <v>0</v>
      </c>
    </row>
    <row r="1462" spans="2:20" ht="27" customHeight="1">
      <c r="B1462" s="62" t="s">
        <v>45611</v>
      </c>
      <c r="C1462" s="62" t="s">
        <v>44743</v>
      </c>
      <c r="D1462" s="71" t="s">
        <v>12052</v>
      </c>
      <c r="E1462" s="64" t="s">
        <v>44378</v>
      </c>
      <c r="F1462" s="64" t="s">
        <v>44379</v>
      </c>
      <c r="G1462" s="64" t="s">
        <v>44482</v>
      </c>
      <c r="H1462" s="64" t="s">
        <v>44380</v>
      </c>
      <c r="I1462" s="64" t="s">
        <v>44482</v>
      </c>
      <c r="J1462" s="64" t="s">
        <v>44381</v>
      </c>
      <c r="K1462" s="64" t="s">
        <v>44382</v>
      </c>
      <c r="L1462" s="62" t="s">
        <v>45700</v>
      </c>
      <c r="M1462" s="62" t="s">
        <v>44198</v>
      </c>
      <c r="N1462" s="67">
        <v>1</v>
      </c>
      <c r="O1462" s="72">
        <v>10000000</v>
      </c>
      <c r="P1462" s="72">
        <v>10000000</v>
      </c>
      <c r="Q1462" s="64" t="s">
        <v>12039</v>
      </c>
      <c r="R1462" s="64" t="s">
        <v>44300</v>
      </c>
      <c r="S1462" s="68" t="s">
        <v>38919</v>
      </c>
      <c r="T1462" s="71">
        <v>100</v>
      </c>
    </row>
    <row r="1463" spans="2:20" ht="27" customHeight="1">
      <c r="B1463" s="62" t="s">
        <v>45612</v>
      </c>
      <c r="C1463" s="62" t="s">
        <v>44743</v>
      </c>
      <c r="D1463" s="57" t="s">
        <v>12052</v>
      </c>
      <c r="E1463" s="63" t="s">
        <v>44363</v>
      </c>
      <c r="F1463" s="64" t="s">
        <v>44364</v>
      </c>
      <c r="G1463" s="64" t="s">
        <v>44365</v>
      </c>
      <c r="H1463" s="64" t="s">
        <v>44366</v>
      </c>
      <c r="I1463" s="64" t="s">
        <v>44367</v>
      </c>
      <c r="J1463" s="64"/>
      <c r="K1463" s="64"/>
      <c r="L1463" s="62" t="s">
        <v>45700</v>
      </c>
      <c r="M1463" s="62" t="s">
        <v>44198</v>
      </c>
      <c r="N1463" s="67">
        <v>1</v>
      </c>
      <c r="O1463" s="67">
        <v>2410714.29</v>
      </c>
      <c r="P1463" s="84">
        <v>2410714.29</v>
      </c>
      <c r="Q1463" s="64" t="s">
        <v>12039</v>
      </c>
      <c r="R1463" s="62" t="s">
        <v>43540</v>
      </c>
      <c r="S1463" s="68" t="s">
        <v>38919</v>
      </c>
      <c r="T1463" s="57">
        <v>0</v>
      </c>
    </row>
    <row r="1464" spans="2:20" ht="27" customHeight="1">
      <c r="B1464" s="62" t="s">
        <v>45613</v>
      </c>
      <c r="C1464" s="62" t="s">
        <v>44743</v>
      </c>
      <c r="D1464" s="57" t="s">
        <v>12052</v>
      </c>
      <c r="E1464" s="63" t="s">
        <v>45039</v>
      </c>
      <c r="F1464" s="63" t="s">
        <v>46087</v>
      </c>
      <c r="G1464" s="63" t="s">
        <v>45038</v>
      </c>
      <c r="H1464" s="63" t="s">
        <v>46087</v>
      </c>
      <c r="I1464" s="63" t="s">
        <v>45038</v>
      </c>
      <c r="J1464" s="65" t="s">
        <v>46088</v>
      </c>
      <c r="K1464" s="65" t="s">
        <v>46208</v>
      </c>
      <c r="L1464" s="62" t="s">
        <v>45700</v>
      </c>
      <c r="M1464" s="62" t="s">
        <v>44198</v>
      </c>
      <c r="N1464" s="67">
        <v>1</v>
      </c>
      <c r="O1464" s="84">
        <v>489000</v>
      </c>
      <c r="P1464" s="84">
        <v>489000</v>
      </c>
      <c r="Q1464" s="64" t="s">
        <v>12039</v>
      </c>
      <c r="R1464" s="64" t="s">
        <v>45010</v>
      </c>
      <c r="S1464" s="68" t="s">
        <v>38919</v>
      </c>
      <c r="T1464" s="57">
        <v>0</v>
      </c>
    </row>
    <row r="1465" spans="2:20" ht="27" customHeight="1">
      <c r="B1465" s="62" t="s">
        <v>45614</v>
      </c>
      <c r="C1465" s="62" t="s">
        <v>44743</v>
      </c>
      <c r="D1465" s="57" t="s">
        <v>12052</v>
      </c>
      <c r="E1465" s="63" t="s">
        <v>44243</v>
      </c>
      <c r="F1465" s="80" t="s">
        <v>44244</v>
      </c>
      <c r="G1465" s="63" t="s">
        <v>44245</v>
      </c>
      <c r="H1465" s="80" t="s">
        <v>44244</v>
      </c>
      <c r="I1465" s="63" t="s">
        <v>44245</v>
      </c>
      <c r="J1465" s="64" t="s">
        <v>44246</v>
      </c>
      <c r="K1465" s="64" t="s">
        <v>44247</v>
      </c>
      <c r="L1465" s="62" t="s">
        <v>45700</v>
      </c>
      <c r="M1465" s="63" t="s">
        <v>44198</v>
      </c>
      <c r="N1465" s="67">
        <v>1</v>
      </c>
      <c r="O1465" s="67">
        <f t="shared" ref="O1465:O1478" si="36">P1465</f>
        <v>514286</v>
      </c>
      <c r="P1465" s="84">
        <v>514286</v>
      </c>
      <c r="Q1465" s="64" t="s">
        <v>12038</v>
      </c>
      <c r="R1465" s="62" t="s">
        <v>44235</v>
      </c>
      <c r="S1465" s="64" t="s">
        <v>38919</v>
      </c>
      <c r="T1465" s="57">
        <v>0</v>
      </c>
    </row>
    <row r="1466" spans="2:20" ht="27" customHeight="1">
      <c r="B1466" s="62" t="s">
        <v>45615</v>
      </c>
      <c r="C1466" s="62" t="s">
        <v>44743</v>
      </c>
      <c r="D1466" s="57" t="s">
        <v>12052</v>
      </c>
      <c r="E1466" s="63" t="s">
        <v>44231</v>
      </c>
      <c r="F1466" s="63" t="s">
        <v>44232</v>
      </c>
      <c r="G1466" s="63" t="s">
        <v>44233</v>
      </c>
      <c r="H1466" s="63" t="s">
        <v>44232</v>
      </c>
      <c r="I1466" s="63" t="s">
        <v>44233</v>
      </c>
      <c r="J1466" s="64" t="s">
        <v>46089</v>
      </c>
      <c r="K1466" s="64" t="s">
        <v>44234</v>
      </c>
      <c r="L1466" s="62" t="s">
        <v>45700</v>
      </c>
      <c r="M1466" s="63" t="s">
        <v>44198</v>
      </c>
      <c r="N1466" s="67">
        <v>1</v>
      </c>
      <c r="O1466" s="67">
        <f t="shared" si="36"/>
        <v>725000</v>
      </c>
      <c r="P1466" s="84">
        <v>725000</v>
      </c>
      <c r="Q1466" s="64" t="s">
        <v>12038</v>
      </c>
      <c r="R1466" s="62" t="s">
        <v>44235</v>
      </c>
      <c r="S1466" s="64" t="s">
        <v>38919</v>
      </c>
      <c r="T1466" s="57">
        <v>0</v>
      </c>
    </row>
    <row r="1467" spans="2:20" ht="27" customHeight="1">
      <c r="B1467" s="62" t="s">
        <v>45616</v>
      </c>
      <c r="C1467" s="62" t="s">
        <v>44743</v>
      </c>
      <c r="D1467" s="57" t="s">
        <v>12052</v>
      </c>
      <c r="E1467" s="63" t="s">
        <v>44226</v>
      </c>
      <c r="F1467" s="63" t="s">
        <v>44227</v>
      </c>
      <c r="G1467" s="63" t="s">
        <v>44228</v>
      </c>
      <c r="H1467" s="63" t="s">
        <v>44227</v>
      </c>
      <c r="I1467" s="63" t="s">
        <v>44228</v>
      </c>
      <c r="J1467" s="64" t="s">
        <v>46090</v>
      </c>
      <c r="K1467" s="64" t="s">
        <v>44229</v>
      </c>
      <c r="L1467" s="62" t="s">
        <v>45700</v>
      </c>
      <c r="M1467" s="63" t="s">
        <v>44198</v>
      </c>
      <c r="N1467" s="67">
        <v>1</v>
      </c>
      <c r="O1467" s="67">
        <f t="shared" si="36"/>
        <v>7679</v>
      </c>
      <c r="P1467" s="84">
        <v>7679</v>
      </c>
      <c r="Q1467" s="64" t="s">
        <v>12038</v>
      </c>
      <c r="R1467" s="62" t="s">
        <v>44230</v>
      </c>
      <c r="S1467" s="64" t="s">
        <v>38919</v>
      </c>
      <c r="T1467" s="57">
        <v>0</v>
      </c>
    </row>
    <row r="1468" spans="2:20" ht="27" customHeight="1">
      <c r="B1468" s="62" t="s">
        <v>45617</v>
      </c>
      <c r="C1468" s="62" t="s">
        <v>44743</v>
      </c>
      <c r="D1468" s="57" t="s">
        <v>12052</v>
      </c>
      <c r="E1468" s="63" t="s">
        <v>44236</v>
      </c>
      <c r="F1468" s="63" t="s">
        <v>44237</v>
      </c>
      <c r="G1468" s="63" t="s">
        <v>44238</v>
      </c>
      <c r="H1468" s="61" t="s">
        <v>44239</v>
      </c>
      <c r="I1468" s="63" t="s">
        <v>44240</v>
      </c>
      <c r="J1468" s="64" t="s">
        <v>44241</v>
      </c>
      <c r="K1468" s="64" t="s">
        <v>44242</v>
      </c>
      <c r="L1468" s="62" t="s">
        <v>45700</v>
      </c>
      <c r="M1468" s="63" t="s">
        <v>44198</v>
      </c>
      <c r="N1468" s="67">
        <v>1</v>
      </c>
      <c r="O1468" s="67">
        <f t="shared" si="36"/>
        <v>240714</v>
      </c>
      <c r="P1468" s="84">
        <v>240714</v>
      </c>
      <c r="Q1468" s="64" t="s">
        <v>12038</v>
      </c>
      <c r="R1468" s="62" t="s">
        <v>44235</v>
      </c>
      <c r="S1468" s="64" t="s">
        <v>38919</v>
      </c>
      <c r="T1468" s="57">
        <v>0</v>
      </c>
    </row>
    <row r="1469" spans="2:20" ht="27" customHeight="1">
      <c r="B1469" s="62" t="s">
        <v>45618</v>
      </c>
      <c r="C1469" s="62" t="s">
        <v>44743</v>
      </c>
      <c r="D1469" s="57" t="s">
        <v>12052</v>
      </c>
      <c r="E1469" s="63" t="s">
        <v>44248</v>
      </c>
      <c r="F1469" s="80" t="s">
        <v>44249</v>
      </c>
      <c r="G1469" s="63" t="s">
        <v>44250</v>
      </c>
      <c r="H1469" s="80" t="s">
        <v>44249</v>
      </c>
      <c r="I1469" s="63" t="s">
        <v>44250</v>
      </c>
      <c r="J1469" s="64" t="s">
        <v>44251</v>
      </c>
      <c r="K1469" s="63" t="s">
        <v>44252</v>
      </c>
      <c r="L1469" s="62" t="s">
        <v>45700</v>
      </c>
      <c r="M1469" s="63" t="s">
        <v>44198</v>
      </c>
      <c r="N1469" s="67">
        <v>1</v>
      </c>
      <c r="O1469" s="67">
        <f t="shared" si="36"/>
        <v>714286</v>
      </c>
      <c r="P1469" s="84">
        <v>714286</v>
      </c>
      <c r="Q1469" s="64" t="s">
        <v>12038</v>
      </c>
      <c r="R1469" s="62" t="s">
        <v>44235</v>
      </c>
      <c r="S1469" s="64" t="s">
        <v>38919</v>
      </c>
      <c r="T1469" s="57">
        <v>0</v>
      </c>
    </row>
    <row r="1470" spans="2:20" ht="27" customHeight="1">
      <c r="B1470" s="62" t="s">
        <v>45619</v>
      </c>
      <c r="C1470" s="62" t="s">
        <v>44743</v>
      </c>
      <c r="D1470" s="57" t="s">
        <v>12052</v>
      </c>
      <c r="E1470" s="63" t="s">
        <v>44253</v>
      </c>
      <c r="F1470" s="80" t="s">
        <v>44254</v>
      </c>
      <c r="G1470" s="63" t="s">
        <v>44255</v>
      </c>
      <c r="H1470" s="80" t="s">
        <v>44254</v>
      </c>
      <c r="I1470" s="63" t="s">
        <v>44255</v>
      </c>
      <c r="J1470" s="64" t="s">
        <v>44256</v>
      </c>
      <c r="K1470" s="64" t="s">
        <v>44257</v>
      </c>
      <c r="L1470" s="62" t="s">
        <v>45700</v>
      </c>
      <c r="M1470" s="63" t="s">
        <v>44198</v>
      </c>
      <c r="N1470" s="67">
        <v>1</v>
      </c>
      <c r="O1470" s="67">
        <f t="shared" si="36"/>
        <v>562500</v>
      </c>
      <c r="P1470" s="84">
        <v>562500</v>
      </c>
      <c r="Q1470" s="64" t="s">
        <v>12038</v>
      </c>
      <c r="R1470" s="62" t="s">
        <v>44235</v>
      </c>
      <c r="S1470" s="64" t="s">
        <v>38919</v>
      </c>
      <c r="T1470" s="57">
        <v>0</v>
      </c>
    </row>
    <row r="1471" spans="2:20" ht="27" customHeight="1">
      <c r="B1471" s="62" t="s">
        <v>45620</v>
      </c>
      <c r="C1471" s="62" t="s">
        <v>44743</v>
      </c>
      <c r="D1471" s="57" t="s">
        <v>12052</v>
      </c>
      <c r="E1471" s="63" t="s">
        <v>44210</v>
      </c>
      <c r="F1471" s="63" t="s">
        <v>46091</v>
      </c>
      <c r="G1471" s="63" t="s">
        <v>44211</v>
      </c>
      <c r="H1471" s="63" t="s">
        <v>46091</v>
      </c>
      <c r="I1471" s="63" t="s">
        <v>44211</v>
      </c>
      <c r="J1471" s="64" t="s">
        <v>46092</v>
      </c>
      <c r="K1471" s="64" t="s">
        <v>44212</v>
      </c>
      <c r="L1471" s="62" t="s">
        <v>45700</v>
      </c>
      <c r="M1471" s="66" t="s">
        <v>44198</v>
      </c>
      <c r="N1471" s="67">
        <v>1</v>
      </c>
      <c r="O1471" s="67">
        <f t="shared" si="36"/>
        <v>228000</v>
      </c>
      <c r="P1471" s="84">
        <v>228000</v>
      </c>
      <c r="Q1471" s="64" t="s">
        <v>12040</v>
      </c>
      <c r="R1471" s="64" t="s">
        <v>44209</v>
      </c>
      <c r="S1471" s="64" t="s">
        <v>38919</v>
      </c>
      <c r="T1471" s="57">
        <v>50</v>
      </c>
    </row>
    <row r="1472" spans="2:20" ht="27" customHeight="1">
      <c r="B1472" s="62" t="s">
        <v>45621</v>
      </c>
      <c r="C1472" s="62" t="s">
        <v>44743</v>
      </c>
      <c r="D1472" s="57" t="s">
        <v>12052</v>
      </c>
      <c r="E1472" s="62" t="s">
        <v>43488</v>
      </c>
      <c r="F1472" s="62" t="s">
        <v>43489</v>
      </c>
      <c r="G1472" s="62" t="s">
        <v>43490</v>
      </c>
      <c r="H1472" s="62" t="s">
        <v>43489</v>
      </c>
      <c r="I1472" s="62" t="s">
        <v>43490</v>
      </c>
      <c r="J1472" s="62" t="s">
        <v>43491</v>
      </c>
      <c r="K1472" s="68" t="s">
        <v>43492</v>
      </c>
      <c r="L1472" s="62" t="s">
        <v>45700</v>
      </c>
      <c r="M1472" s="66" t="s">
        <v>44198</v>
      </c>
      <c r="N1472" s="67">
        <v>1</v>
      </c>
      <c r="O1472" s="67">
        <f t="shared" si="36"/>
        <v>4500000</v>
      </c>
      <c r="P1472" s="70">
        <v>4500000</v>
      </c>
      <c r="Q1472" s="64" t="s">
        <v>12038</v>
      </c>
      <c r="R1472" s="64" t="s">
        <v>43493</v>
      </c>
      <c r="S1472" s="64" t="s">
        <v>38919</v>
      </c>
      <c r="T1472" s="57">
        <v>0</v>
      </c>
    </row>
    <row r="1473" spans="2:20" ht="27" customHeight="1">
      <c r="B1473" s="62" t="s">
        <v>45622</v>
      </c>
      <c r="C1473" s="57" t="s">
        <v>44743</v>
      </c>
      <c r="D1473" s="57" t="s">
        <v>12052</v>
      </c>
      <c r="E1473" s="104" t="s">
        <v>44205</v>
      </c>
      <c r="F1473" s="63" t="s">
        <v>46093</v>
      </c>
      <c r="G1473" s="63" t="s">
        <v>44206</v>
      </c>
      <c r="H1473" s="63" t="s">
        <v>46094</v>
      </c>
      <c r="I1473" s="63" t="s">
        <v>44207</v>
      </c>
      <c r="J1473" s="64" t="s">
        <v>46094</v>
      </c>
      <c r="K1473" s="64" t="s">
        <v>44208</v>
      </c>
      <c r="L1473" s="62" t="s">
        <v>46140</v>
      </c>
      <c r="M1473" s="66" t="s">
        <v>44198</v>
      </c>
      <c r="N1473" s="67">
        <v>1</v>
      </c>
      <c r="O1473" s="84">
        <v>17931000</v>
      </c>
      <c r="P1473" s="84">
        <v>0</v>
      </c>
      <c r="Q1473" s="64" t="s">
        <v>12041</v>
      </c>
      <c r="R1473" s="71" t="s">
        <v>50559</v>
      </c>
      <c r="S1473" s="107">
        <v>591010000</v>
      </c>
      <c r="T1473" s="57">
        <v>20</v>
      </c>
    </row>
    <row r="1474" spans="2:20" ht="27" customHeight="1">
      <c r="B1474" s="62" t="s">
        <v>50560</v>
      </c>
      <c r="C1474" s="57" t="s">
        <v>44743</v>
      </c>
      <c r="D1474" s="57" t="s">
        <v>12052</v>
      </c>
      <c r="E1474" s="104" t="s">
        <v>44205</v>
      </c>
      <c r="F1474" s="63" t="s">
        <v>46093</v>
      </c>
      <c r="G1474" s="63" t="s">
        <v>44206</v>
      </c>
      <c r="H1474" s="63" t="s">
        <v>46094</v>
      </c>
      <c r="I1474" s="63" t="s">
        <v>44207</v>
      </c>
      <c r="J1474" s="64" t="s">
        <v>46094</v>
      </c>
      <c r="K1474" s="64" t="s">
        <v>44208</v>
      </c>
      <c r="L1474" s="62" t="s">
        <v>45700</v>
      </c>
      <c r="M1474" s="66" t="s">
        <v>44198</v>
      </c>
      <c r="N1474" s="67">
        <v>1</v>
      </c>
      <c r="O1474" s="67">
        <v>15468222</v>
      </c>
      <c r="P1474" s="83">
        <f t="shared" ref="P1474" si="37">IFERROR(N1474*O1474,0)</f>
        <v>15468222</v>
      </c>
      <c r="Q1474" s="64" t="s">
        <v>12041</v>
      </c>
      <c r="R1474" s="71" t="s">
        <v>50559</v>
      </c>
      <c r="S1474" s="107">
        <v>591010000</v>
      </c>
      <c r="T1474" s="57">
        <v>100</v>
      </c>
    </row>
    <row r="1475" spans="2:20" ht="27" customHeight="1">
      <c r="B1475" s="62" t="s">
        <v>45623</v>
      </c>
      <c r="C1475" s="62" t="s">
        <v>44743</v>
      </c>
      <c r="D1475" s="57" t="s">
        <v>12052</v>
      </c>
      <c r="E1475" s="64" t="s">
        <v>44316</v>
      </c>
      <c r="F1475" s="64" t="s">
        <v>44317</v>
      </c>
      <c r="G1475" s="64" t="s">
        <v>44318</v>
      </c>
      <c r="H1475" s="63" t="s">
        <v>44319</v>
      </c>
      <c r="I1475" s="64" t="s">
        <v>44320</v>
      </c>
      <c r="J1475" s="65"/>
      <c r="K1475" s="65"/>
      <c r="L1475" s="62" t="s">
        <v>45700</v>
      </c>
      <c r="M1475" s="62" t="s">
        <v>44198</v>
      </c>
      <c r="N1475" s="67">
        <v>1</v>
      </c>
      <c r="O1475" s="67">
        <f t="shared" si="36"/>
        <v>750000</v>
      </c>
      <c r="P1475" s="84">
        <v>750000</v>
      </c>
      <c r="Q1475" s="64" t="s">
        <v>12038</v>
      </c>
      <c r="R1475" s="64" t="s">
        <v>44310</v>
      </c>
      <c r="S1475" s="68" t="s">
        <v>38919</v>
      </c>
      <c r="T1475" s="71">
        <v>100</v>
      </c>
    </row>
    <row r="1476" spans="2:20" ht="27" customHeight="1">
      <c r="B1476" s="62" t="s">
        <v>45624</v>
      </c>
      <c r="C1476" s="62" t="s">
        <v>44743</v>
      </c>
      <c r="D1476" s="57" t="s">
        <v>12052</v>
      </c>
      <c r="E1476" s="64" t="s">
        <v>44316</v>
      </c>
      <c r="F1476" s="64" t="s">
        <v>44317</v>
      </c>
      <c r="G1476" s="64" t="s">
        <v>44318</v>
      </c>
      <c r="H1476" s="63" t="s">
        <v>44319</v>
      </c>
      <c r="I1476" s="64" t="s">
        <v>44320</v>
      </c>
      <c r="J1476" s="65"/>
      <c r="K1476" s="65"/>
      <c r="L1476" s="62" t="s">
        <v>45700</v>
      </c>
      <c r="M1476" s="62" t="s">
        <v>44198</v>
      </c>
      <c r="N1476" s="67">
        <v>1</v>
      </c>
      <c r="O1476" s="67">
        <f t="shared" si="36"/>
        <v>60000</v>
      </c>
      <c r="P1476" s="84">
        <v>60000</v>
      </c>
      <c r="Q1476" s="64" t="s">
        <v>12038</v>
      </c>
      <c r="R1476" s="64" t="s">
        <v>44310</v>
      </c>
      <c r="S1476" s="68" t="s">
        <v>38919</v>
      </c>
      <c r="T1476" s="71">
        <v>100</v>
      </c>
    </row>
    <row r="1477" spans="2:20" ht="27" customHeight="1">
      <c r="B1477" s="62" t="s">
        <v>45625</v>
      </c>
      <c r="C1477" s="62" t="s">
        <v>44743</v>
      </c>
      <c r="D1477" s="57" t="s">
        <v>12052</v>
      </c>
      <c r="E1477" s="64" t="s">
        <v>44321</v>
      </c>
      <c r="F1477" s="63" t="s">
        <v>44322</v>
      </c>
      <c r="G1477" s="64" t="s">
        <v>44323</v>
      </c>
      <c r="H1477" s="63" t="s">
        <v>44324</v>
      </c>
      <c r="I1477" s="64" t="s">
        <v>44325</v>
      </c>
      <c r="J1477" s="64"/>
      <c r="K1477" s="64"/>
      <c r="L1477" s="62" t="s">
        <v>45700</v>
      </c>
      <c r="M1477" s="62" t="s">
        <v>44198</v>
      </c>
      <c r="N1477" s="67">
        <v>1</v>
      </c>
      <c r="O1477" s="67">
        <f t="shared" si="36"/>
        <v>25000</v>
      </c>
      <c r="P1477" s="84">
        <v>25000</v>
      </c>
      <c r="Q1477" s="64" t="s">
        <v>12038</v>
      </c>
      <c r="R1477" s="64" t="s">
        <v>44310</v>
      </c>
      <c r="S1477" s="68" t="s">
        <v>38919</v>
      </c>
      <c r="T1477" s="71">
        <v>100</v>
      </c>
    </row>
    <row r="1478" spans="2:20" ht="27" customHeight="1">
      <c r="B1478" s="62" t="s">
        <v>45626</v>
      </c>
      <c r="C1478" s="62" t="s">
        <v>44743</v>
      </c>
      <c r="D1478" s="57" t="s">
        <v>12052</v>
      </c>
      <c r="E1478" s="64" t="s">
        <v>44326</v>
      </c>
      <c r="F1478" s="63" t="s">
        <v>44327</v>
      </c>
      <c r="G1478" s="64" t="s">
        <v>44328</v>
      </c>
      <c r="H1478" s="63" t="s">
        <v>44327</v>
      </c>
      <c r="I1478" s="64" t="s">
        <v>44328</v>
      </c>
      <c r="J1478" s="65"/>
      <c r="K1478" s="65"/>
      <c r="L1478" s="62" t="s">
        <v>45700</v>
      </c>
      <c r="M1478" s="62" t="s">
        <v>44198</v>
      </c>
      <c r="N1478" s="67">
        <v>1</v>
      </c>
      <c r="O1478" s="67">
        <f t="shared" si="36"/>
        <v>50000</v>
      </c>
      <c r="P1478" s="84">
        <v>50000</v>
      </c>
      <c r="Q1478" s="64" t="s">
        <v>12038</v>
      </c>
      <c r="R1478" s="64" t="s">
        <v>44300</v>
      </c>
      <c r="S1478" s="68" t="s">
        <v>38919</v>
      </c>
      <c r="T1478" s="71">
        <v>100</v>
      </c>
    </row>
    <row r="1479" spans="2:20" ht="27" customHeight="1">
      <c r="B1479" s="62" t="s">
        <v>45627</v>
      </c>
      <c r="C1479" s="62" t="s">
        <v>44743</v>
      </c>
      <c r="D1479" s="58" t="s">
        <v>44258</v>
      </c>
      <c r="E1479" s="63" t="s">
        <v>44284</v>
      </c>
      <c r="F1479" s="63" t="s">
        <v>46095</v>
      </c>
      <c r="G1479" s="63" t="s">
        <v>44285</v>
      </c>
      <c r="H1479" s="63" t="s">
        <v>46095</v>
      </c>
      <c r="I1479" s="63" t="s">
        <v>44285</v>
      </c>
      <c r="J1479" s="63" t="s">
        <v>46095</v>
      </c>
      <c r="K1479" s="63" t="s">
        <v>44285</v>
      </c>
      <c r="L1479" s="62" t="s">
        <v>45700</v>
      </c>
      <c r="M1479" s="63" t="s">
        <v>44198</v>
      </c>
      <c r="N1479" s="67">
        <v>1</v>
      </c>
      <c r="O1479" s="70">
        <v>254000</v>
      </c>
      <c r="P1479" s="70">
        <f>N1479*O1479</f>
        <v>254000</v>
      </c>
      <c r="Q1479" s="64" t="s">
        <v>12046</v>
      </c>
      <c r="R1479" s="68" t="s">
        <v>44286</v>
      </c>
      <c r="S1479" s="68">
        <v>591010000</v>
      </c>
      <c r="T1479" s="93" t="s">
        <v>22806</v>
      </c>
    </row>
    <row r="1480" spans="2:20" ht="27" customHeight="1">
      <c r="B1480" s="62" t="s">
        <v>45628</v>
      </c>
      <c r="C1480" s="62" t="s">
        <v>44743</v>
      </c>
      <c r="D1480" s="57" t="s">
        <v>12052</v>
      </c>
      <c r="E1480" s="104" t="s">
        <v>44200</v>
      </c>
      <c r="F1480" s="63" t="s">
        <v>46096</v>
      </c>
      <c r="G1480" s="63" t="s">
        <v>44201</v>
      </c>
      <c r="H1480" s="63" t="s">
        <v>46097</v>
      </c>
      <c r="I1480" s="63" t="s">
        <v>44202</v>
      </c>
      <c r="J1480" s="64" t="s">
        <v>46098</v>
      </c>
      <c r="K1480" s="64" t="s">
        <v>44203</v>
      </c>
      <c r="L1480" s="62" t="s">
        <v>45700</v>
      </c>
      <c r="M1480" s="66" t="s">
        <v>44198</v>
      </c>
      <c r="N1480" s="67">
        <v>1</v>
      </c>
      <c r="O1480" s="67">
        <f>P1480</f>
        <v>1700000</v>
      </c>
      <c r="P1480" s="84">
        <v>1700000</v>
      </c>
      <c r="Q1480" s="64" t="s">
        <v>12038</v>
      </c>
      <c r="R1480" s="64" t="s">
        <v>45048</v>
      </c>
      <c r="S1480" s="64" t="s">
        <v>38919</v>
      </c>
      <c r="T1480" s="57">
        <v>30</v>
      </c>
    </row>
    <row r="1481" spans="2:20" ht="27" customHeight="1">
      <c r="B1481" s="62" t="s">
        <v>45629</v>
      </c>
      <c r="C1481" s="62" t="s">
        <v>44743</v>
      </c>
      <c r="D1481" s="57" t="s">
        <v>12052</v>
      </c>
      <c r="E1481" s="104" t="s">
        <v>44200</v>
      </c>
      <c r="F1481" s="63" t="s">
        <v>46096</v>
      </c>
      <c r="G1481" s="63" t="s">
        <v>44201</v>
      </c>
      <c r="H1481" s="63" t="s">
        <v>46097</v>
      </c>
      <c r="I1481" s="63" t="s">
        <v>44202</v>
      </c>
      <c r="J1481" s="64" t="s">
        <v>46098</v>
      </c>
      <c r="K1481" s="64" t="s">
        <v>44203</v>
      </c>
      <c r="L1481" s="62" t="s">
        <v>45700</v>
      </c>
      <c r="M1481" s="66" t="s">
        <v>44198</v>
      </c>
      <c r="N1481" s="67">
        <v>1</v>
      </c>
      <c r="O1481" s="67">
        <f>P1481</f>
        <v>1500000</v>
      </c>
      <c r="P1481" s="84">
        <v>1500000</v>
      </c>
      <c r="Q1481" s="64" t="s">
        <v>12047</v>
      </c>
      <c r="R1481" s="64" t="s">
        <v>44204</v>
      </c>
      <c r="S1481" s="64" t="s">
        <v>38919</v>
      </c>
      <c r="T1481" s="57">
        <v>30</v>
      </c>
    </row>
    <row r="1482" spans="2:20" ht="27" customHeight="1">
      <c r="B1482" s="62" t="s">
        <v>45630</v>
      </c>
      <c r="C1482" s="62" t="s">
        <v>44743</v>
      </c>
      <c r="D1482" s="57" t="s">
        <v>12052</v>
      </c>
      <c r="E1482" s="63" t="s">
        <v>45001</v>
      </c>
      <c r="F1482" s="63" t="s">
        <v>45002</v>
      </c>
      <c r="G1482" s="63" t="s">
        <v>45003</v>
      </c>
      <c r="H1482" s="63" t="s">
        <v>45004</v>
      </c>
      <c r="I1482" s="63" t="s">
        <v>45005</v>
      </c>
      <c r="J1482" s="65" t="s">
        <v>45006</v>
      </c>
      <c r="K1482" s="65" t="s">
        <v>45007</v>
      </c>
      <c r="L1482" s="62" t="s">
        <v>45700</v>
      </c>
      <c r="M1482" s="62" t="s">
        <v>44198</v>
      </c>
      <c r="N1482" s="67">
        <v>1</v>
      </c>
      <c r="O1482" s="84">
        <v>220000</v>
      </c>
      <c r="P1482" s="84">
        <v>220000</v>
      </c>
      <c r="Q1482" s="64" t="s">
        <v>12045</v>
      </c>
      <c r="R1482" s="64" t="s">
        <v>43540</v>
      </c>
      <c r="S1482" s="64" t="s">
        <v>38919</v>
      </c>
      <c r="T1482" s="57">
        <v>0</v>
      </c>
    </row>
    <row r="1483" spans="2:20" ht="27" customHeight="1">
      <c r="B1483" s="62" t="s">
        <v>45631</v>
      </c>
      <c r="C1483" s="62" t="s">
        <v>44743</v>
      </c>
      <c r="D1483" s="57" t="s">
        <v>12052</v>
      </c>
      <c r="E1483" s="63" t="s">
        <v>44461</v>
      </c>
      <c r="F1483" s="63" t="s">
        <v>46099</v>
      </c>
      <c r="G1483" s="63" t="s">
        <v>44462</v>
      </c>
      <c r="H1483" s="63" t="s">
        <v>46100</v>
      </c>
      <c r="I1483" s="63" t="s">
        <v>44463</v>
      </c>
      <c r="J1483" s="64" t="s">
        <v>46101</v>
      </c>
      <c r="K1483" s="64" t="s">
        <v>44464</v>
      </c>
      <c r="L1483" s="68" t="s">
        <v>46143</v>
      </c>
      <c r="M1483" s="62" t="s">
        <v>44198</v>
      </c>
      <c r="N1483" s="67">
        <v>1</v>
      </c>
      <c r="O1483" s="67">
        <v>233000</v>
      </c>
      <c r="P1483" s="84">
        <f>IFERROR(N1483*O1483,0)</f>
        <v>233000</v>
      </c>
      <c r="Q1483" s="64" t="s">
        <v>12038</v>
      </c>
      <c r="R1483" s="62" t="s">
        <v>43500</v>
      </c>
      <c r="S1483" s="64" t="s">
        <v>38919</v>
      </c>
      <c r="T1483" s="57">
        <v>30</v>
      </c>
    </row>
    <row r="1484" spans="2:20" ht="27" customHeight="1">
      <c r="B1484" s="62" t="s">
        <v>45632</v>
      </c>
      <c r="C1484" s="62" t="s">
        <v>44743</v>
      </c>
      <c r="D1484" s="57" t="s">
        <v>12052</v>
      </c>
      <c r="E1484" s="64" t="s">
        <v>44338</v>
      </c>
      <c r="F1484" s="64" t="s">
        <v>44339</v>
      </c>
      <c r="G1484" s="64" t="s">
        <v>44340</v>
      </c>
      <c r="H1484" s="64" t="s">
        <v>44339</v>
      </c>
      <c r="I1484" s="64" t="s">
        <v>44340</v>
      </c>
      <c r="J1484" s="64"/>
      <c r="K1484" s="64"/>
      <c r="L1484" s="62" t="s">
        <v>45700</v>
      </c>
      <c r="M1484" s="62" t="s">
        <v>44198</v>
      </c>
      <c r="N1484" s="67">
        <v>1</v>
      </c>
      <c r="O1484" s="67">
        <f>P1484</f>
        <v>100000</v>
      </c>
      <c r="P1484" s="84">
        <v>100000</v>
      </c>
      <c r="Q1484" s="64" t="s">
        <v>12041</v>
      </c>
      <c r="R1484" s="64" t="s">
        <v>44300</v>
      </c>
      <c r="S1484" s="68" t="s">
        <v>38919</v>
      </c>
      <c r="T1484" s="71">
        <v>100</v>
      </c>
    </row>
    <row r="1485" spans="2:20" ht="27" customHeight="1">
      <c r="B1485" s="62" t="s">
        <v>45633</v>
      </c>
      <c r="C1485" s="62" t="s">
        <v>44743</v>
      </c>
      <c r="D1485" s="57" t="s">
        <v>12052</v>
      </c>
      <c r="E1485" s="63" t="s">
        <v>44981</v>
      </c>
      <c r="F1485" s="63" t="s">
        <v>46102</v>
      </c>
      <c r="G1485" s="63" t="s">
        <v>44982</v>
      </c>
      <c r="H1485" s="63" t="s">
        <v>44983</v>
      </c>
      <c r="I1485" s="63" t="s">
        <v>44984</v>
      </c>
      <c r="J1485" s="65" t="s">
        <v>44985</v>
      </c>
      <c r="K1485" s="65" t="s">
        <v>44986</v>
      </c>
      <c r="L1485" s="62" t="s">
        <v>45700</v>
      </c>
      <c r="M1485" s="62" t="s">
        <v>44198</v>
      </c>
      <c r="N1485" s="67">
        <v>1</v>
      </c>
      <c r="O1485" s="84">
        <v>580000</v>
      </c>
      <c r="P1485" s="84">
        <v>0</v>
      </c>
      <c r="Q1485" s="64" t="s">
        <v>12040</v>
      </c>
      <c r="R1485" s="64" t="s">
        <v>43540</v>
      </c>
      <c r="S1485" s="88">
        <v>591010000</v>
      </c>
      <c r="T1485" s="57">
        <v>100</v>
      </c>
    </row>
    <row r="1486" spans="2:20" ht="27" customHeight="1">
      <c r="B1486" s="62" t="s">
        <v>46623</v>
      </c>
      <c r="C1486" s="62" t="s">
        <v>44743</v>
      </c>
      <c r="D1486" s="57" t="s">
        <v>12052</v>
      </c>
      <c r="E1486" s="63" t="s">
        <v>44981</v>
      </c>
      <c r="F1486" s="63" t="s">
        <v>46102</v>
      </c>
      <c r="G1486" s="63" t="s">
        <v>44982</v>
      </c>
      <c r="H1486" s="63" t="s">
        <v>44983</v>
      </c>
      <c r="I1486" s="63" t="s">
        <v>44984</v>
      </c>
      <c r="J1486" s="65" t="s">
        <v>44985</v>
      </c>
      <c r="K1486" s="65" t="s">
        <v>44986</v>
      </c>
      <c r="L1486" s="62" t="s">
        <v>45700</v>
      </c>
      <c r="M1486" s="62" t="s">
        <v>44198</v>
      </c>
      <c r="N1486" s="67">
        <v>1</v>
      </c>
      <c r="O1486" s="84">
        <v>580000</v>
      </c>
      <c r="P1486" s="84">
        <v>580000</v>
      </c>
      <c r="Q1486" s="71" t="s">
        <v>12039</v>
      </c>
      <c r="R1486" s="64" t="s">
        <v>43540</v>
      </c>
      <c r="S1486" s="88">
        <v>591010000</v>
      </c>
      <c r="T1486" s="57">
        <v>100</v>
      </c>
    </row>
    <row r="1487" spans="2:20" ht="27" customHeight="1">
      <c r="B1487" s="62" t="s">
        <v>45634</v>
      </c>
      <c r="C1487" s="62" t="s">
        <v>44743</v>
      </c>
      <c r="D1487" s="57" t="s">
        <v>12052</v>
      </c>
      <c r="E1487" s="63" t="s">
        <v>44292</v>
      </c>
      <c r="F1487" s="63" t="s">
        <v>44293</v>
      </c>
      <c r="G1487" s="63" t="s">
        <v>44294</v>
      </c>
      <c r="H1487" s="63" t="s">
        <v>44295</v>
      </c>
      <c r="I1487" s="63" t="s">
        <v>44296</v>
      </c>
      <c r="J1487" s="64" t="s">
        <v>44297</v>
      </c>
      <c r="K1487" s="64" t="s">
        <v>44298</v>
      </c>
      <c r="L1487" s="62" t="s">
        <v>45700</v>
      </c>
      <c r="M1487" s="62" t="s">
        <v>44198</v>
      </c>
      <c r="N1487" s="67">
        <v>1</v>
      </c>
      <c r="O1487" s="67">
        <f>P1487</f>
        <v>1600000</v>
      </c>
      <c r="P1487" s="84">
        <v>1600000</v>
      </c>
      <c r="Q1487" s="64" t="s">
        <v>44299</v>
      </c>
      <c r="R1487" s="64" t="s">
        <v>44300</v>
      </c>
      <c r="S1487" s="68" t="s">
        <v>38919</v>
      </c>
      <c r="T1487" s="57">
        <v>100</v>
      </c>
    </row>
    <row r="1488" spans="2:20" ht="27" customHeight="1">
      <c r="B1488" s="62" t="s">
        <v>45635</v>
      </c>
      <c r="C1488" s="62" t="s">
        <v>44743</v>
      </c>
      <c r="D1488" s="57" t="s">
        <v>12052</v>
      </c>
      <c r="E1488" s="63" t="s">
        <v>44987</v>
      </c>
      <c r="F1488" s="63" t="s">
        <v>44988</v>
      </c>
      <c r="G1488" s="63" t="s">
        <v>44294</v>
      </c>
      <c r="H1488" s="63" t="s">
        <v>44989</v>
      </c>
      <c r="I1488" s="63" t="s">
        <v>44990</v>
      </c>
      <c r="J1488" s="65" t="s">
        <v>44991</v>
      </c>
      <c r="K1488" s="65" t="s">
        <v>44992</v>
      </c>
      <c r="L1488" s="62" t="s">
        <v>45700</v>
      </c>
      <c r="M1488" s="62" t="s">
        <v>44198</v>
      </c>
      <c r="N1488" s="67">
        <v>1</v>
      </c>
      <c r="O1488" s="84">
        <v>100000</v>
      </c>
      <c r="P1488" s="84">
        <v>100000</v>
      </c>
      <c r="Q1488" s="64" t="s">
        <v>12041</v>
      </c>
      <c r="R1488" s="64" t="s">
        <v>43540</v>
      </c>
      <c r="S1488" s="64" t="s">
        <v>38919</v>
      </c>
      <c r="T1488" s="57">
        <v>100</v>
      </c>
    </row>
    <row r="1489" spans="2:20" ht="27" customHeight="1">
      <c r="B1489" s="62" t="s">
        <v>45636</v>
      </c>
      <c r="C1489" s="62" t="s">
        <v>44743</v>
      </c>
      <c r="D1489" s="57" t="s">
        <v>12052</v>
      </c>
      <c r="E1489" s="63" t="s">
        <v>44987</v>
      </c>
      <c r="F1489" s="63" t="s">
        <v>45011</v>
      </c>
      <c r="G1489" s="63" t="s">
        <v>44294</v>
      </c>
      <c r="H1489" s="63" t="s">
        <v>45012</v>
      </c>
      <c r="I1489" s="63" t="s">
        <v>44990</v>
      </c>
      <c r="J1489" s="65" t="s">
        <v>46103</v>
      </c>
      <c r="K1489" s="65" t="s">
        <v>45669</v>
      </c>
      <c r="L1489" s="62" t="s">
        <v>45700</v>
      </c>
      <c r="M1489" s="62" t="s">
        <v>44198</v>
      </c>
      <c r="N1489" s="67">
        <v>1</v>
      </c>
      <c r="O1489" s="84">
        <v>1400000</v>
      </c>
      <c r="P1489" s="84">
        <v>1400000</v>
      </c>
      <c r="Q1489" s="64" t="s">
        <v>12039</v>
      </c>
      <c r="R1489" s="64" t="s">
        <v>45010</v>
      </c>
      <c r="S1489" s="64" t="s">
        <v>38919</v>
      </c>
      <c r="T1489" s="57">
        <v>0</v>
      </c>
    </row>
    <row r="1490" spans="2:20" ht="27" customHeight="1">
      <c r="B1490" s="62" t="s">
        <v>45637</v>
      </c>
      <c r="C1490" s="62" t="s">
        <v>44743</v>
      </c>
      <c r="D1490" s="57" t="s">
        <v>12052</v>
      </c>
      <c r="E1490" s="63" t="s">
        <v>44987</v>
      </c>
      <c r="F1490" s="63" t="s">
        <v>45011</v>
      </c>
      <c r="G1490" s="63" t="s">
        <v>44294</v>
      </c>
      <c r="H1490" s="63" t="s">
        <v>45012</v>
      </c>
      <c r="I1490" s="63" t="s">
        <v>44990</v>
      </c>
      <c r="J1490" s="65" t="s">
        <v>45013</v>
      </c>
      <c r="K1490" s="65" t="s">
        <v>45014</v>
      </c>
      <c r="L1490" s="62" t="s">
        <v>46143</v>
      </c>
      <c r="M1490" s="62" t="s">
        <v>44198</v>
      </c>
      <c r="N1490" s="67">
        <v>1</v>
      </c>
      <c r="O1490" s="84">
        <v>1400000</v>
      </c>
      <c r="P1490" s="84">
        <v>1400000</v>
      </c>
      <c r="Q1490" s="64" t="s">
        <v>12039</v>
      </c>
      <c r="R1490" s="64" t="s">
        <v>45010</v>
      </c>
      <c r="S1490" s="64" t="s">
        <v>38919</v>
      </c>
      <c r="T1490" s="57">
        <v>0</v>
      </c>
    </row>
    <row r="1491" spans="2:20" ht="27" customHeight="1">
      <c r="B1491" s="62" t="s">
        <v>45638</v>
      </c>
      <c r="C1491" s="62" t="s">
        <v>44743</v>
      </c>
      <c r="D1491" s="57" t="s">
        <v>12052</v>
      </c>
      <c r="E1491" s="104" t="s">
        <v>44758</v>
      </c>
      <c r="F1491" s="80" t="s">
        <v>46104</v>
      </c>
      <c r="G1491" s="62" t="s">
        <v>44759</v>
      </c>
      <c r="H1491" s="80" t="s">
        <v>46104</v>
      </c>
      <c r="I1491" s="62" t="s">
        <v>44759</v>
      </c>
      <c r="J1491" s="80" t="s">
        <v>46104</v>
      </c>
      <c r="K1491" s="62" t="s">
        <v>44759</v>
      </c>
      <c r="L1491" s="62" t="s">
        <v>45700</v>
      </c>
      <c r="M1491" s="68" t="s">
        <v>44198</v>
      </c>
      <c r="N1491" s="67">
        <v>1</v>
      </c>
      <c r="O1491" s="67">
        <v>20000</v>
      </c>
      <c r="P1491" s="70">
        <v>20000</v>
      </c>
      <c r="Q1491" s="64" t="s">
        <v>12039</v>
      </c>
      <c r="R1491" s="64" t="s">
        <v>44760</v>
      </c>
      <c r="S1491" s="64" t="s">
        <v>38919</v>
      </c>
      <c r="T1491" s="57">
        <v>0</v>
      </c>
    </row>
    <row r="1492" spans="2:20" ht="27" customHeight="1">
      <c r="B1492" s="62" t="s">
        <v>45639</v>
      </c>
      <c r="C1492" s="62" t="s">
        <v>44743</v>
      </c>
      <c r="D1492" s="57" t="s">
        <v>12052</v>
      </c>
      <c r="E1492" s="63" t="s">
        <v>44878</v>
      </c>
      <c r="F1492" s="63" t="s">
        <v>46105</v>
      </c>
      <c r="G1492" s="63" t="s">
        <v>44879</v>
      </c>
      <c r="H1492" s="63" t="s">
        <v>46106</v>
      </c>
      <c r="I1492" s="63" t="s">
        <v>44880</v>
      </c>
      <c r="J1492" s="68"/>
      <c r="K1492" s="68"/>
      <c r="L1492" s="62" t="s">
        <v>45700</v>
      </c>
      <c r="M1492" s="68" t="s">
        <v>44198</v>
      </c>
      <c r="N1492" s="67">
        <v>1</v>
      </c>
      <c r="O1492" s="70">
        <v>413000</v>
      </c>
      <c r="P1492" s="70">
        <v>0</v>
      </c>
      <c r="Q1492" s="68" t="s">
        <v>12040</v>
      </c>
      <c r="R1492" s="58" t="s">
        <v>44882</v>
      </c>
      <c r="S1492" s="107">
        <v>591010000</v>
      </c>
      <c r="T1492" s="58">
        <v>0</v>
      </c>
    </row>
    <row r="1493" spans="2:20" ht="27" customHeight="1">
      <c r="B1493" s="62" t="s">
        <v>46624</v>
      </c>
      <c r="C1493" s="62" t="s">
        <v>44743</v>
      </c>
      <c r="D1493" s="57" t="s">
        <v>12052</v>
      </c>
      <c r="E1493" s="63" t="s">
        <v>44878</v>
      </c>
      <c r="F1493" s="63" t="s">
        <v>46105</v>
      </c>
      <c r="G1493" s="63" t="s">
        <v>44879</v>
      </c>
      <c r="H1493" s="63" t="s">
        <v>46106</v>
      </c>
      <c r="I1493" s="63" t="s">
        <v>44880</v>
      </c>
      <c r="J1493" s="68"/>
      <c r="K1493" s="68"/>
      <c r="L1493" s="62" t="s">
        <v>45700</v>
      </c>
      <c r="M1493" s="68" t="s">
        <v>44198</v>
      </c>
      <c r="N1493" s="67">
        <v>1</v>
      </c>
      <c r="O1493" s="70">
        <v>413000</v>
      </c>
      <c r="P1493" s="70">
        <v>413000</v>
      </c>
      <c r="Q1493" s="71" t="s">
        <v>12039</v>
      </c>
      <c r="R1493" s="58" t="s">
        <v>44882</v>
      </c>
      <c r="S1493" s="107">
        <v>591010000</v>
      </c>
      <c r="T1493" s="58">
        <v>0</v>
      </c>
    </row>
    <row r="1494" spans="2:20" ht="27" customHeight="1">
      <c r="B1494" s="62" t="s">
        <v>45640</v>
      </c>
      <c r="C1494" s="62" t="s">
        <v>44743</v>
      </c>
      <c r="D1494" s="57" t="s">
        <v>12052</v>
      </c>
      <c r="E1494" s="63" t="s">
        <v>44996</v>
      </c>
      <c r="F1494" s="63" t="s">
        <v>44997</v>
      </c>
      <c r="G1494" s="63" t="s">
        <v>44998</v>
      </c>
      <c r="H1494" s="63" t="s">
        <v>44997</v>
      </c>
      <c r="I1494" s="63" t="s">
        <v>44998</v>
      </c>
      <c r="J1494" s="64" t="s">
        <v>44999</v>
      </c>
      <c r="K1494" s="64" t="s">
        <v>45000</v>
      </c>
      <c r="L1494" s="62" t="s">
        <v>45700</v>
      </c>
      <c r="M1494" s="62" t="s">
        <v>44198</v>
      </c>
      <c r="N1494" s="67">
        <v>1</v>
      </c>
      <c r="O1494" s="84">
        <v>100000</v>
      </c>
      <c r="P1494" s="84">
        <v>100000</v>
      </c>
      <c r="Q1494" s="64" t="s">
        <v>12042</v>
      </c>
      <c r="R1494" s="64" t="s">
        <v>43540</v>
      </c>
      <c r="S1494" s="64" t="s">
        <v>38919</v>
      </c>
      <c r="T1494" s="57">
        <v>100</v>
      </c>
    </row>
    <row r="1495" spans="2:20" ht="27" customHeight="1">
      <c r="B1495" s="62" t="s">
        <v>45641</v>
      </c>
      <c r="C1495" s="62" t="s">
        <v>44743</v>
      </c>
      <c r="D1495" s="57" t="s">
        <v>12052</v>
      </c>
      <c r="E1495" s="63" t="s">
        <v>44996</v>
      </c>
      <c r="F1495" s="63" t="s">
        <v>45022</v>
      </c>
      <c r="G1495" s="63" t="s">
        <v>44998</v>
      </c>
      <c r="H1495" s="63" t="s">
        <v>45022</v>
      </c>
      <c r="I1495" s="63" t="s">
        <v>44998</v>
      </c>
      <c r="J1495" s="64" t="s">
        <v>45023</v>
      </c>
      <c r="K1495" s="64" t="s">
        <v>45024</v>
      </c>
      <c r="L1495" s="62" t="s">
        <v>45700</v>
      </c>
      <c r="M1495" s="62" t="s">
        <v>44198</v>
      </c>
      <c r="N1495" s="67">
        <v>1</v>
      </c>
      <c r="O1495" s="84">
        <v>350000</v>
      </c>
      <c r="P1495" s="84">
        <v>350000</v>
      </c>
      <c r="Q1495" s="64" t="s">
        <v>12043</v>
      </c>
      <c r="R1495" s="64" t="s">
        <v>43540</v>
      </c>
      <c r="S1495" s="64" t="s">
        <v>38919</v>
      </c>
      <c r="T1495" s="57">
        <v>0</v>
      </c>
    </row>
    <row r="1496" spans="2:20" ht="27" customHeight="1">
      <c r="B1496" s="62" t="s">
        <v>45642</v>
      </c>
      <c r="C1496" s="62" t="s">
        <v>44743</v>
      </c>
      <c r="D1496" s="57" t="s">
        <v>12052</v>
      </c>
      <c r="E1496" s="64" t="s">
        <v>44301</v>
      </c>
      <c r="F1496" s="63" t="s">
        <v>46107</v>
      </c>
      <c r="G1496" s="64" t="s">
        <v>44302</v>
      </c>
      <c r="H1496" s="63" t="s">
        <v>46107</v>
      </c>
      <c r="I1496" s="64" t="s">
        <v>44302</v>
      </c>
      <c r="J1496" s="64" t="s">
        <v>44303</v>
      </c>
      <c r="K1496" s="64" t="s">
        <v>44304</v>
      </c>
      <c r="L1496" s="62" t="s">
        <v>45700</v>
      </c>
      <c r="M1496" s="62" t="s">
        <v>44198</v>
      </c>
      <c r="N1496" s="67">
        <v>1</v>
      </c>
      <c r="O1496" s="67">
        <f>P1496</f>
        <v>3064000</v>
      </c>
      <c r="P1496" s="84">
        <v>3064000</v>
      </c>
      <c r="Q1496" s="64" t="s">
        <v>44299</v>
      </c>
      <c r="R1496" s="64" t="s">
        <v>44300</v>
      </c>
      <c r="S1496" s="68" t="s">
        <v>38919</v>
      </c>
      <c r="T1496" s="57">
        <v>0</v>
      </c>
    </row>
    <row r="1497" spans="2:20" ht="27" customHeight="1">
      <c r="B1497" s="62" t="s">
        <v>45643</v>
      </c>
      <c r="C1497" s="62" t="s">
        <v>44743</v>
      </c>
      <c r="D1497" s="57" t="s">
        <v>12052</v>
      </c>
      <c r="E1497" s="63" t="s">
        <v>45041</v>
      </c>
      <c r="F1497" s="63" t="s">
        <v>46108</v>
      </c>
      <c r="G1497" s="63" t="s">
        <v>45040</v>
      </c>
      <c r="H1497" s="63" t="s">
        <v>46108</v>
      </c>
      <c r="I1497" s="63" t="s">
        <v>45040</v>
      </c>
      <c r="J1497" s="65" t="s">
        <v>45008</v>
      </c>
      <c r="K1497" s="65" t="s">
        <v>45009</v>
      </c>
      <c r="L1497" s="62" t="s">
        <v>45700</v>
      </c>
      <c r="M1497" s="62" t="s">
        <v>44198</v>
      </c>
      <c r="N1497" s="67">
        <v>1</v>
      </c>
      <c r="O1497" s="84">
        <v>150000</v>
      </c>
      <c r="P1497" s="84">
        <v>150000</v>
      </c>
      <c r="Q1497" s="64" t="s">
        <v>12040</v>
      </c>
      <c r="R1497" s="64" t="s">
        <v>45010</v>
      </c>
      <c r="S1497" s="64" t="s">
        <v>38919</v>
      </c>
      <c r="T1497" s="57">
        <v>0</v>
      </c>
    </row>
    <row r="1498" spans="2:20" ht="27" customHeight="1">
      <c r="B1498" s="62" t="s">
        <v>45644</v>
      </c>
      <c r="C1498" s="62" t="s">
        <v>44743</v>
      </c>
      <c r="D1498" s="57" t="s">
        <v>12052</v>
      </c>
      <c r="E1498" s="63" t="s">
        <v>44196</v>
      </c>
      <c r="F1498" s="63" t="s">
        <v>46109</v>
      </c>
      <c r="G1498" s="63" t="s">
        <v>44197</v>
      </c>
      <c r="H1498" s="63" t="s">
        <v>46109</v>
      </c>
      <c r="I1498" s="63" t="s">
        <v>44197</v>
      </c>
      <c r="J1498" s="64"/>
      <c r="K1498" s="64"/>
      <c r="L1498" s="62" t="s">
        <v>45700</v>
      </c>
      <c r="M1498" s="66" t="s">
        <v>44198</v>
      </c>
      <c r="N1498" s="67">
        <v>1</v>
      </c>
      <c r="O1498" s="67">
        <f>P1498</f>
        <v>75000</v>
      </c>
      <c r="P1498" s="84">
        <v>75000</v>
      </c>
      <c r="Q1498" s="64" t="s">
        <v>12038</v>
      </c>
      <c r="R1498" s="62" t="s">
        <v>44199</v>
      </c>
      <c r="S1498" s="64" t="s">
        <v>38919</v>
      </c>
      <c r="T1498" s="106">
        <v>100</v>
      </c>
    </row>
    <row r="1499" spans="2:20" ht="27" customHeight="1">
      <c r="B1499" s="62" t="s">
        <v>45645</v>
      </c>
      <c r="C1499" s="62" t="s">
        <v>44743</v>
      </c>
      <c r="D1499" s="57" t="s">
        <v>12052</v>
      </c>
      <c r="E1499" s="63" t="s">
        <v>44872</v>
      </c>
      <c r="F1499" s="63" t="s">
        <v>46110</v>
      </c>
      <c r="G1499" s="63" t="s">
        <v>44873</v>
      </c>
      <c r="H1499" s="63" t="s">
        <v>46111</v>
      </c>
      <c r="I1499" s="63" t="s">
        <v>44874</v>
      </c>
      <c r="J1499" s="68"/>
      <c r="K1499" s="68"/>
      <c r="L1499" s="62" t="s">
        <v>45700</v>
      </c>
      <c r="M1499" s="68" t="s">
        <v>44198</v>
      </c>
      <c r="N1499" s="67">
        <v>1</v>
      </c>
      <c r="O1499" s="70">
        <v>25000</v>
      </c>
      <c r="P1499" s="70">
        <v>25000</v>
      </c>
      <c r="Q1499" s="68" t="s">
        <v>12039</v>
      </c>
      <c r="R1499" s="68" t="s">
        <v>44883</v>
      </c>
      <c r="S1499" s="64" t="s">
        <v>38919</v>
      </c>
      <c r="T1499" s="58">
        <v>0</v>
      </c>
    </row>
    <row r="1500" spans="2:20" ht="27" customHeight="1">
      <c r="B1500" s="62" t="s">
        <v>45646</v>
      </c>
      <c r="C1500" s="62" t="s">
        <v>44743</v>
      </c>
      <c r="D1500" s="57" t="s">
        <v>12052</v>
      </c>
      <c r="E1500" s="63" t="s">
        <v>44875</v>
      </c>
      <c r="F1500" s="63" t="s">
        <v>46112</v>
      </c>
      <c r="G1500" s="63" t="s">
        <v>44876</v>
      </c>
      <c r="H1500" s="63" t="s">
        <v>46113</v>
      </c>
      <c r="I1500" s="63" t="s">
        <v>44877</v>
      </c>
      <c r="J1500" s="68"/>
      <c r="K1500" s="68"/>
      <c r="L1500" s="62" t="s">
        <v>45700</v>
      </c>
      <c r="M1500" s="68" t="s">
        <v>44198</v>
      </c>
      <c r="N1500" s="67">
        <v>1</v>
      </c>
      <c r="O1500" s="70">
        <v>177000</v>
      </c>
      <c r="P1500" s="70">
        <v>177000</v>
      </c>
      <c r="Q1500" s="68" t="s">
        <v>12039</v>
      </c>
      <c r="R1500" s="68" t="s">
        <v>44883</v>
      </c>
      <c r="S1500" s="64" t="s">
        <v>38919</v>
      </c>
      <c r="T1500" s="58">
        <v>0</v>
      </c>
    </row>
    <row r="1501" spans="2:20" ht="27" customHeight="1">
      <c r="B1501" s="62" t="s">
        <v>45647</v>
      </c>
      <c r="C1501" s="62" t="s">
        <v>44743</v>
      </c>
      <c r="D1501" s="57" t="s">
        <v>12052</v>
      </c>
      <c r="E1501" s="63" t="s">
        <v>45015</v>
      </c>
      <c r="F1501" s="63" t="s">
        <v>45016</v>
      </c>
      <c r="G1501" s="63" t="s">
        <v>45017</v>
      </c>
      <c r="H1501" s="63" t="s">
        <v>45018</v>
      </c>
      <c r="I1501" s="63" t="s">
        <v>45019</v>
      </c>
      <c r="J1501" s="65" t="s">
        <v>45020</v>
      </c>
      <c r="K1501" s="65" t="s">
        <v>45021</v>
      </c>
      <c r="L1501" s="62" t="s">
        <v>45700</v>
      </c>
      <c r="M1501" s="62" t="s">
        <v>44198</v>
      </c>
      <c r="N1501" s="67">
        <v>1</v>
      </c>
      <c r="O1501" s="84">
        <v>2000000</v>
      </c>
      <c r="P1501" s="84">
        <v>2000000</v>
      </c>
      <c r="Q1501" s="64" t="s">
        <v>12040</v>
      </c>
      <c r="R1501" s="64" t="s">
        <v>44907</v>
      </c>
      <c r="S1501" s="64" t="s">
        <v>38919</v>
      </c>
      <c r="T1501" s="57">
        <v>0</v>
      </c>
    </row>
    <row r="1502" spans="2:20" ht="27" customHeight="1">
      <c r="B1502" s="62" t="s">
        <v>45648</v>
      </c>
      <c r="C1502" s="62" t="s">
        <v>44743</v>
      </c>
      <c r="D1502" s="57" t="s">
        <v>12052</v>
      </c>
      <c r="E1502" s="63" t="s">
        <v>44474</v>
      </c>
      <c r="F1502" s="62" t="s">
        <v>46114</v>
      </c>
      <c r="G1502" s="63" t="s">
        <v>44475</v>
      </c>
      <c r="H1502" s="62" t="s">
        <v>44476</v>
      </c>
      <c r="I1502" s="63" t="s">
        <v>44477</v>
      </c>
      <c r="J1502" s="64" t="s">
        <v>44478</v>
      </c>
      <c r="K1502" s="68" t="s">
        <v>44479</v>
      </c>
      <c r="L1502" s="62" t="s">
        <v>45700</v>
      </c>
      <c r="M1502" s="63" t="s">
        <v>44198</v>
      </c>
      <c r="N1502" s="67">
        <v>1</v>
      </c>
      <c r="O1502" s="67">
        <v>520000</v>
      </c>
      <c r="P1502" s="84">
        <v>520000</v>
      </c>
      <c r="Q1502" s="64" t="s">
        <v>12038</v>
      </c>
      <c r="R1502" s="64" t="s">
        <v>44480</v>
      </c>
      <c r="S1502" s="64" t="s">
        <v>38919</v>
      </c>
      <c r="T1502" s="106">
        <v>100</v>
      </c>
    </row>
    <row r="1503" spans="2:20" ht="27" customHeight="1">
      <c r="B1503" s="62" t="s">
        <v>45670</v>
      </c>
      <c r="C1503" s="62" t="s">
        <v>44743</v>
      </c>
      <c r="D1503" s="57" t="s">
        <v>12052</v>
      </c>
      <c r="E1503" s="63" t="s">
        <v>45033</v>
      </c>
      <c r="F1503" s="63" t="s">
        <v>46115</v>
      </c>
      <c r="G1503" s="63" t="s">
        <v>45035</v>
      </c>
      <c r="H1503" s="63" t="s">
        <v>45034</v>
      </c>
      <c r="I1503" s="63" t="s">
        <v>45035</v>
      </c>
      <c r="J1503" s="64" t="s">
        <v>45036</v>
      </c>
      <c r="K1503" s="64" t="s">
        <v>45037</v>
      </c>
      <c r="L1503" s="62" t="s">
        <v>45700</v>
      </c>
      <c r="M1503" s="62" t="s">
        <v>44198</v>
      </c>
      <c r="N1503" s="67">
        <v>1</v>
      </c>
      <c r="O1503" s="84">
        <v>110000</v>
      </c>
      <c r="P1503" s="84">
        <v>110000</v>
      </c>
      <c r="Q1503" s="64" t="s">
        <v>12045</v>
      </c>
      <c r="R1503" s="64" t="s">
        <v>43759</v>
      </c>
      <c r="S1503" s="68" t="s">
        <v>38919</v>
      </c>
      <c r="T1503" s="57">
        <v>0</v>
      </c>
    </row>
    <row r="1504" spans="2:20" ht="27" customHeight="1">
      <c r="B1504" s="62" t="s">
        <v>45687</v>
      </c>
      <c r="C1504" s="62" t="s">
        <v>44743</v>
      </c>
      <c r="D1504" s="57" t="s">
        <v>12052</v>
      </c>
      <c r="E1504" s="63" t="s">
        <v>44363</v>
      </c>
      <c r="F1504" s="63" t="s">
        <v>44365</v>
      </c>
      <c r="G1504" s="63" t="s">
        <v>44365</v>
      </c>
      <c r="H1504" s="63" t="s">
        <v>44365</v>
      </c>
      <c r="I1504" s="63" t="s">
        <v>44365</v>
      </c>
      <c r="J1504" s="64"/>
      <c r="K1504" s="64"/>
      <c r="L1504" s="62" t="s">
        <v>45700</v>
      </c>
      <c r="M1504" s="63" t="s">
        <v>44198</v>
      </c>
      <c r="N1504" s="67">
        <v>1</v>
      </c>
      <c r="O1504" s="84">
        <v>200000</v>
      </c>
      <c r="P1504" s="84">
        <v>200000</v>
      </c>
      <c r="Q1504" s="64" t="s">
        <v>12038</v>
      </c>
      <c r="R1504" s="64" t="s">
        <v>43759</v>
      </c>
      <c r="S1504" s="68" t="s">
        <v>38919</v>
      </c>
      <c r="T1504" s="57">
        <v>100</v>
      </c>
    </row>
    <row r="1505" spans="2:20" ht="27" customHeight="1">
      <c r="B1505" s="62" t="s">
        <v>45696</v>
      </c>
      <c r="C1505" s="62" t="s">
        <v>44743</v>
      </c>
      <c r="D1505" s="57" t="s">
        <v>12052</v>
      </c>
      <c r="E1505" s="111" t="s">
        <v>45697</v>
      </c>
      <c r="F1505" s="63" t="s">
        <v>45698</v>
      </c>
      <c r="G1505" s="63" t="s">
        <v>45699</v>
      </c>
      <c r="H1505" s="63" t="s">
        <v>45698</v>
      </c>
      <c r="I1505" s="63" t="s">
        <v>45699</v>
      </c>
      <c r="J1505" s="64"/>
      <c r="K1505" s="64"/>
      <c r="L1505" s="62" t="s">
        <v>45700</v>
      </c>
      <c r="M1505" s="63" t="s">
        <v>44198</v>
      </c>
      <c r="N1505" s="67">
        <v>1</v>
      </c>
      <c r="O1505" s="84">
        <v>340000</v>
      </c>
      <c r="P1505" s="84">
        <v>340000</v>
      </c>
      <c r="Q1505" s="64" t="s">
        <v>12038</v>
      </c>
      <c r="R1505" s="64" t="s">
        <v>45701</v>
      </c>
      <c r="S1505" s="68" t="s">
        <v>38919</v>
      </c>
      <c r="T1505" s="57">
        <v>0</v>
      </c>
    </row>
    <row r="1506" spans="2:20" ht="27" customHeight="1">
      <c r="B1506" s="62" t="s">
        <v>46209</v>
      </c>
      <c r="C1506" s="62" t="s">
        <v>44743</v>
      </c>
      <c r="D1506" s="58" t="s">
        <v>12052</v>
      </c>
      <c r="E1506" s="63" t="s">
        <v>46210</v>
      </c>
      <c r="F1506" s="63" t="s">
        <v>46211</v>
      </c>
      <c r="G1506" s="63" t="s">
        <v>46212</v>
      </c>
      <c r="H1506" s="63" t="s">
        <v>46211</v>
      </c>
      <c r="I1506" s="63" t="s">
        <v>46212</v>
      </c>
      <c r="J1506" s="64" t="s">
        <v>46213</v>
      </c>
      <c r="K1506" s="64" t="s">
        <v>46214</v>
      </c>
      <c r="L1506" s="62" t="s">
        <v>45700</v>
      </c>
      <c r="M1506" s="65" t="s">
        <v>44198</v>
      </c>
      <c r="N1506" s="77">
        <v>1</v>
      </c>
      <c r="O1506" s="77">
        <v>649600</v>
      </c>
      <c r="P1506" s="83">
        <f t="shared" ref="P1506:P1508" si="38">IFERROR(N1506*O1506,0)</f>
        <v>649600</v>
      </c>
      <c r="Q1506" s="64" t="s">
        <v>12038</v>
      </c>
      <c r="R1506" s="68" t="s">
        <v>46215</v>
      </c>
      <c r="S1506" s="107">
        <v>591010000</v>
      </c>
      <c r="T1506" s="57">
        <v>0</v>
      </c>
    </row>
    <row r="1507" spans="2:20" ht="27" customHeight="1">
      <c r="B1507" s="62" t="s">
        <v>46216</v>
      </c>
      <c r="C1507" s="62" t="s">
        <v>44743</v>
      </c>
      <c r="D1507" s="58" t="s">
        <v>12052</v>
      </c>
      <c r="E1507" s="63" t="s">
        <v>46210</v>
      </c>
      <c r="F1507" s="63" t="s">
        <v>46211</v>
      </c>
      <c r="G1507" s="63" t="s">
        <v>46212</v>
      </c>
      <c r="H1507" s="63" t="s">
        <v>46211</v>
      </c>
      <c r="I1507" s="63" t="s">
        <v>46212</v>
      </c>
      <c r="J1507" s="64" t="s">
        <v>46217</v>
      </c>
      <c r="K1507" s="64" t="s">
        <v>46218</v>
      </c>
      <c r="L1507" s="62" t="s">
        <v>45700</v>
      </c>
      <c r="M1507" s="65" t="s">
        <v>44198</v>
      </c>
      <c r="N1507" s="77">
        <v>1</v>
      </c>
      <c r="O1507" s="77">
        <v>649600</v>
      </c>
      <c r="P1507" s="83">
        <f t="shared" si="38"/>
        <v>649600</v>
      </c>
      <c r="Q1507" s="64" t="s">
        <v>12038</v>
      </c>
      <c r="R1507" s="68" t="s">
        <v>46215</v>
      </c>
      <c r="S1507" s="107">
        <v>591010000</v>
      </c>
      <c r="T1507" s="57">
        <v>0</v>
      </c>
    </row>
    <row r="1508" spans="2:20" ht="27" customHeight="1">
      <c r="B1508" s="62" t="s">
        <v>46219</v>
      </c>
      <c r="C1508" s="62" t="s">
        <v>44743</v>
      </c>
      <c r="D1508" s="58" t="s">
        <v>12052</v>
      </c>
      <c r="E1508" s="68" t="s">
        <v>46220</v>
      </c>
      <c r="F1508" s="68" t="s">
        <v>46221</v>
      </c>
      <c r="G1508" s="68" t="s">
        <v>46222</v>
      </c>
      <c r="H1508" s="68" t="s">
        <v>46223</v>
      </c>
      <c r="I1508" s="68" t="s">
        <v>46224</v>
      </c>
      <c r="J1508" s="68" t="s">
        <v>46225</v>
      </c>
      <c r="K1508" s="65" t="s">
        <v>46625</v>
      </c>
      <c r="L1508" s="62" t="s">
        <v>45700</v>
      </c>
      <c r="M1508" s="65" t="s">
        <v>44198</v>
      </c>
      <c r="N1508" s="77">
        <v>1</v>
      </c>
      <c r="O1508" s="77">
        <v>210000</v>
      </c>
      <c r="P1508" s="83">
        <f t="shared" si="38"/>
        <v>210000</v>
      </c>
      <c r="Q1508" s="68" t="s">
        <v>12039</v>
      </c>
      <c r="R1508" s="58" t="s">
        <v>44300</v>
      </c>
      <c r="S1508" s="68">
        <v>591010000</v>
      </c>
      <c r="T1508" s="58">
        <v>0</v>
      </c>
    </row>
    <row r="1509" spans="2:20" ht="27" customHeight="1">
      <c r="B1509" s="62" t="s">
        <v>46626</v>
      </c>
      <c r="C1509" s="62" t="s">
        <v>44743</v>
      </c>
      <c r="D1509" s="57" t="s">
        <v>12052</v>
      </c>
      <c r="E1509" s="62" t="s">
        <v>46627</v>
      </c>
      <c r="F1509" s="62" t="s">
        <v>46628</v>
      </c>
      <c r="G1509" s="62" t="s">
        <v>46629</v>
      </c>
      <c r="H1509" s="62" t="s">
        <v>46630</v>
      </c>
      <c r="I1509" s="62" t="s">
        <v>46629</v>
      </c>
      <c r="J1509" s="62"/>
      <c r="K1509" s="62"/>
      <c r="L1509" s="62" t="s">
        <v>45700</v>
      </c>
      <c r="M1509" s="66" t="s">
        <v>44198</v>
      </c>
      <c r="N1509" s="116">
        <v>1</v>
      </c>
      <c r="O1509" s="83">
        <v>80000</v>
      </c>
      <c r="P1509" s="72">
        <v>80000</v>
      </c>
      <c r="Q1509" s="64" t="s">
        <v>12038</v>
      </c>
      <c r="R1509" s="64" t="s">
        <v>46631</v>
      </c>
      <c r="S1509" s="107">
        <v>591010000</v>
      </c>
      <c r="T1509" s="57">
        <v>0</v>
      </c>
    </row>
    <row r="1510" spans="2:20" ht="27" customHeight="1">
      <c r="B1510" s="62" t="s">
        <v>47437</v>
      </c>
      <c r="C1510" s="62" t="s">
        <v>44743</v>
      </c>
      <c r="D1510" s="57" t="s">
        <v>12052</v>
      </c>
      <c r="E1510" s="104" t="s">
        <v>47438</v>
      </c>
      <c r="F1510" s="141" t="s">
        <v>47439</v>
      </c>
      <c r="G1510" s="80" t="s">
        <v>47440</v>
      </c>
      <c r="H1510" s="142" t="s">
        <v>47439</v>
      </c>
      <c r="I1510" s="80" t="s">
        <v>47440</v>
      </c>
      <c r="J1510" s="113"/>
      <c r="K1510" s="143"/>
      <c r="L1510" s="62" t="s">
        <v>45700</v>
      </c>
      <c r="M1510" s="66" t="s">
        <v>44198</v>
      </c>
      <c r="N1510" s="72">
        <v>1</v>
      </c>
      <c r="O1510" s="72">
        <v>61000</v>
      </c>
      <c r="P1510" s="83">
        <f>N1510*O1510</f>
        <v>61000</v>
      </c>
      <c r="Q1510" s="71" t="s">
        <v>12039</v>
      </c>
      <c r="R1510" s="64" t="s">
        <v>47441</v>
      </c>
      <c r="S1510" s="64" t="s">
        <v>38919</v>
      </c>
      <c r="T1510" s="113">
        <v>100</v>
      </c>
    </row>
    <row r="1511" spans="2:20" ht="27" customHeight="1">
      <c r="B1511" s="62" t="s">
        <v>48103</v>
      </c>
      <c r="C1511" s="57" t="s">
        <v>44743</v>
      </c>
      <c r="D1511" s="57" t="s">
        <v>12052</v>
      </c>
      <c r="E1511" s="63" t="s">
        <v>48104</v>
      </c>
      <c r="F1511" s="63" t="s">
        <v>48105</v>
      </c>
      <c r="G1511" s="63" t="s">
        <v>48106</v>
      </c>
      <c r="H1511" s="63" t="s">
        <v>48107</v>
      </c>
      <c r="I1511" s="63" t="s">
        <v>48108</v>
      </c>
      <c r="J1511" s="71"/>
      <c r="K1511" s="71"/>
      <c r="L1511" s="62" t="s">
        <v>45700</v>
      </c>
      <c r="M1511" s="66" t="s">
        <v>44198</v>
      </c>
      <c r="N1511" s="77">
        <v>1</v>
      </c>
      <c r="O1511" s="77">
        <v>85000</v>
      </c>
      <c r="P1511" s="83">
        <f t="shared" ref="P1511:P1516" si="39">IFERROR(N1511*O1511,0)</f>
        <v>85000</v>
      </c>
      <c r="Q1511" s="62" t="s">
        <v>12040</v>
      </c>
      <c r="R1511" s="62" t="s">
        <v>47259</v>
      </c>
      <c r="S1511" s="64" t="s">
        <v>38919</v>
      </c>
      <c r="T1511" s="57">
        <v>100</v>
      </c>
    </row>
    <row r="1512" spans="2:20" ht="27" customHeight="1">
      <c r="B1512" s="62" t="s">
        <v>48109</v>
      </c>
      <c r="C1512" s="57" t="s">
        <v>44743</v>
      </c>
      <c r="D1512" s="57" t="s">
        <v>12052</v>
      </c>
      <c r="E1512" s="63" t="s">
        <v>48110</v>
      </c>
      <c r="F1512" s="63" t="s">
        <v>48111</v>
      </c>
      <c r="G1512" s="63" t="s">
        <v>48112</v>
      </c>
      <c r="H1512" s="63" t="s">
        <v>48113</v>
      </c>
      <c r="I1512" s="63" t="s">
        <v>48112</v>
      </c>
      <c r="J1512" s="64" t="s">
        <v>48114</v>
      </c>
      <c r="K1512" s="64" t="s">
        <v>48115</v>
      </c>
      <c r="L1512" s="62" t="s">
        <v>45700</v>
      </c>
      <c r="M1512" s="66" t="s">
        <v>44198</v>
      </c>
      <c r="N1512" s="77">
        <v>1</v>
      </c>
      <c r="O1512" s="77">
        <v>8000</v>
      </c>
      <c r="P1512" s="83">
        <f t="shared" si="39"/>
        <v>8000</v>
      </c>
      <c r="Q1512" s="62" t="s">
        <v>12040</v>
      </c>
      <c r="R1512" s="62" t="s">
        <v>47259</v>
      </c>
      <c r="S1512" s="64" t="s">
        <v>38919</v>
      </c>
      <c r="T1512" s="57">
        <v>100</v>
      </c>
    </row>
    <row r="1513" spans="2:20" ht="27" customHeight="1">
      <c r="B1513" s="62" t="s">
        <v>48497</v>
      </c>
      <c r="C1513" s="57" t="s">
        <v>44743</v>
      </c>
      <c r="D1513" s="57" t="s">
        <v>12052</v>
      </c>
      <c r="E1513" s="63" t="s">
        <v>45697</v>
      </c>
      <c r="F1513" s="68" t="s">
        <v>48498</v>
      </c>
      <c r="G1513" s="68" t="s">
        <v>45699</v>
      </c>
      <c r="H1513" s="68" t="s">
        <v>48498</v>
      </c>
      <c r="I1513" s="63" t="s">
        <v>45699</v>
      </c>
      <c r="J1513" s="86" t="s">
        <v>48499</v>
      </c>
      <c r="K1513" s="86" t="s">
        <v>48500</v>
      </c>
      <c r="L1513" s="62" t="s">
        <v>45700</v>
      </c>
      <c r="M1513" s="68" t="s">
        <v>44198</v>
      </c>
      <c r="N1513" s="77">
        <v>1</v>
      </c>
      <c r="O1513" s="144">
        <v>1000000</v>
      </c>
      <c r="P1513" s="83">
        <f t="shared" si="39"/>
        <v>1000000</v>
      </c>
      <c r="Q1513" s="64" t="s">
        <v>47431</v>
      </c>
      <c r="R1513" s="68" t="s">
        <v>48501</v>
      </c>
      <c r="S1513" s="68">
        <v>551010000</v>
      </c>
      <c r="T1513" s="58">
        <v>0</v>
      </c>
    </row>
    <row r="1514" spans="2:20" ht="27" customHeight="1">
      <c r="B1514" s="62" t="s">
        <v>48502</v>
      </c>
      <c r="C1514" s="57" t="s">
        <v>44743</v>
      </c>
      <c r="D1514" s="57" t="s">
        <v>12052</v>
      </c>
      <c r="E1514" s="63" t="s">
        <v>45697</v>
      </c>
      <c r="F1514" s="68" t="s">
        <v>48498</v>
      </c>
      <c r="G1514" s="68" t="s">
        <v>45699</v>
      </c>
      <c r="H1514" s="68" t="s">
        <v>48498</v>
      </c>
      <c r="I1514" s="63" t="s">
        <v>45699</v>
      </c>
      <c r="J1514" s="86" t="s">
        <v>48503</v>
      </c>
      <c r="K1514" s="86" t="s">
        <v>48504</v>
      </c>
      <c r="L1514" s="62" t="s">
        <v>45700</v>
      </c>
      <c r="M1514" s="68" t="s">
        <v>44198</v>
      </c>
      <c r="N1514" s="77">
        <v>1</v>
      </c>
      <c r="O1514" s="144">
        <v>295000</v>
      </c>
      <c r="P1514" s="83">
        <f t="shared" si="39"/>
        <v>295000</v>
      </c>
      <c r="Q1514" s="64" t="s">
        <v>12041</v>
      </c>
      <c r="R1514" s="68" t="s">
        <v>48501</v>
      </c>
      <c r="S1514" s="68">
        <v>591010000</v>
      </c>
      <c r="T1514" s="58">
        <v>0</v>
      </c>
    </row>
    <row r="1515" spans="2:20" ht="27" customHeight="1">
      <c r="B1515" s="62" t="s">
        <v>48505</v>
      </c>
      <c r="C1515" s="57" t="s">
        <v>44743</v>
      </c>
      <c r="D1515" s="57" t="s">
        <v>12052</v>
      </c>
      <c r="E1515" s="63" t="s">
        <v>45697</v>
      </c>
      <c r="F1515" s="68" t="s">
        <v>48498</v>
      </c>
      <c r="G1515" s="68" t="s">
        <v>45699</v>
      </c>
      <c r="H1515" s="68" t="s">
        <v>48498</v>
      </c>
      <c r="I1515" s="63" t="s">
        <v>45699</v>
      </c>
      <c r="J1515" s="86" t="s">
        <v>48506</v>
      </c>
      <c r="K1515" s="86" t="s">
        <v>48507</v>
      </c>
      <c r="L1515" s="62" t="s">
        <v>45700</v>
      </c>
      <c r="M1515" s="68" t="s">
        <v>44198</v>
      </c>
      <c r="N1515" s="77">
        <v>1</v>
      </c>
      <c r="O1515" s="144">
        <v>200000</v>
      </c>
      <c r="P1515" s="83">
        <f t="shared" si="39"/>
        <v>200000</v>
      </c>
      <c r="Q1515" s="64" t="s">
        <v>12041</v>
      </c>
      <c r="R1515" s="68" t="s">
        <v>48501</v>
      </c>
      <c r="S1515" s="68">
        <v>750000000</v>
      </c>
      <c r="T1515" s="58">
        <v>0</v>
      </c>
    </row>
    <row r="1516" spans="2:20" ht="27" customHeight="1">
      <c r="B1516" s="62" t="s">
        <v>48906</v>
      </c>
      <c r="C1516" s="57" t="s">
        <v>44743</v>
      </c>
      <c r="D1516" s="57" t="s">
        <v>12052</v>
      </c>
      <c r="E1516" s="63" t="s">
        <v>48907</v>
      </c>
      <c r="F1516" s="73" t="s">
        <v>48908</v>
      </c>
      <c r="G1516" s="73" t="s">
        <v>48909</v>
      </c>
      <c r="H1516" s="73" t="s">
        <v>48910</v>
      </c>
      <c r="I1516" s="73" t="s">
        <v>48910</v>
      </c>
      <c r="J1516" s="62"/>
      <c r="K1516" s="62"/>
      <c r="L1516" s="62" t="s">
        <v>45700</v>
      </c>
      <c r="M1516" s="66" t="s">
        <v>44198</v>
      </c>
      <c r="N1516" s="72">
        <v>1</v>
      </c>
      <c r="O1516" s="145">
        <v>200000</v>
      </c>
      <c r="P1516" s="83">
        <f t="shared" si="39"/>
        <v>200000</v>
      </c>
      <c r="Q1516" s="64" t="s">
        <v>12040</v>
      </c>
      <c r="R1516" s="71" t="s">
        <v>48911</v>
      </c>
      <c r="S1516" s="107">
        <v>591010000</v>
      </c>
      <c r="T1516" s="57">
        <v>0</v>
      </c>
    </row>
    <row r="1517" spans="2:20" ht="27" customHeight="1">
      <c r="B1517" s="62" t="s">
        <v>49140</v>
      </c>
      <c r="C1517" s="57" t="s">
        <v>44743</v>
      </c>
      <c r="D1517" s="57" t="s">
        <v>12052</v>
      </c>
      <c r="E1517" s="63" t="s">
        <v>49141</v>
      </c>
      <c r="F1517" s="68" t="s">
        <v>49142</v>
      </c>
      <c r="G1517" s="63" t="s">
        <v>49143</v>
      </c>
      <c r="H1517" s="68" t="s">
        <v>49142</v>
      </c>
      <c r="I1517" s="63" t="s">
        <v>49143</v>
      </c>
      <c r="J1517" s="68" t="s">
        <v>49144</v>
      </c>
      <c r="K1517" s="68" t="s">
        <v>49144</v>
      </c>
      <c r="L1517" s="62" t="s">
        <v>45700</v>
      </c>
      <c r="M1517" s="66" t="s">
        <v>44198</v>
      </c>
      <c r="N1517" s="72">
        <v>1</v>
      </c>
      <c r="O1517" s="77">
        <v>1669642.86</v>
      </c>
      <c r="P1517" s="83">
        <f>IFERROR(N1517*O1517,0)</f>
        <v>1669642.86</v>
      </c>
      <c r="Q1517" s="64" t="s">
        <v>49057</v>
      </c>
      <c r="R1517" s="71" t="s">
        <v>46159</v>
      </c>
      <c r="S1517" s="107">
        <v>591010000</v>
      </c>
      <c r="T1517" s="57">
        <v>100</v>
      </c>
    </row>
    <row r="1518" spans="2:20" ht="27" customHeight="1">
      <c r="B1518" s="62" t="s">
        <v>49145</v>
      </c>
      <c r="C1518" s="57" t="s">
        <v>44743</v>
      </c>
      <c r="D1518" s="57" t="s">
        <v>12052</v>
      </c>
      <c r="E1518" s="63" t="s">
        <v>44987</v>
      </c>
      <c r="F1518" s="68" t="s">
        <v>44293</v>
      </c>
      <c r="G1518" s="63" t="s">
        <v>44294</v>
      </c>
      <c r="H1518" s="68" t="s">
        <v>44989</v>
      </c>
      <c r="I1518" s="63" t="s">
        <v>44990</v>
      </c>
      <c r="J1518" s="68" t="s">
        <v>49146</v>
      </c>
      <c r="K1518" s="68" t="s">
        <v>49147</v>
      </c>
      <c r="L1518" s="68" t="s">
        <v>46143</v>
      </c>
      <c r="M1518" s="66" t="s">
        <v>44198</v>
      </c>
      <c r="N1518" s="72">
        <v>1</v>
      </c>
      <c r="O1518" s="77">
        <v>2000000</v>
      </c>
      <c r="P1518" s="83">
        <f>IFERROR(N1518*O1518,0)</f>
        <v>2000000</v>
      </c>
      <c r="Q1518" s="64" t="s">
        <v>49057</v>
      </c>
      <c r="R1518" s="71" t="s">
        <v>43915</v>
      </c>
      <c r="S1518" s="107">
        <v>591010000</v>
      </c>
      <c r="T1518" s="57">
        <v>100</v>
      </c>
    </row>
    <row r="1519" spans="2:20" ht="27" customHeight="1">
      <c r="B1519" s="62" t="s">
        <v>50126</v>
      </c>
      <c r="C1519" s="57" t="s">
        <v>44743</v>
      </c>
      <c r="D1519" s="58" t="s">
        <v>12052</v>
      </c>
      <c r="E1519" s="63" t="s">
        <v>50127</v>
      </c>
      <c r="F1519" s="68" t="s">
        <v>50128</v>
      </c>
      <c r="G1519" s="63" t="s">
        <v>50129</v>
      </c>
      <c r="H1519" s="68" t="s">
        <v>50128</v>
      </c>
      <c r="I1519" s="63" t="s">
        <v>50129</v>
      </c>
      <c r="J1519" s="68" t="s">
        <v>50130</v>
      </c>
      <c r="K1519" s="68" t="s">
        <v>50131</v>
      </c>
      <c r="L1519" s="62" t="s">
        <v>45700</v>
      </c>
      <c r="M1519" s="68" t="s">
        <v>44198</v>
      </c>
      <c r="N1519" s="77">
        <v>1</v>
      </c>
      <c r="O1519" s="77">
        <v>160000</v>
      </c>
      <c r="P1519" s="84">
        <f t="shared" ref="P1519:P1525" si="40">IFERROR(N1519*O1519,0)</f>
        <v>160000</v>
      </c>
      <c r="Q1519" s="64" t="s">
        <v>12041</v>
      </c>
      <c r="R1519" s="58" t="s">
        <v>46558</v>
      </c>
      <c r="S1519" s="58">
        <v>591010000</v>
      </c>
      <c r="T1519" s="58">
        <v>0</v>
      </c>
    </row>
    <row r="1520" spans="2:20" ht="27" customHeight="1">
      <c r="B1520" s="62" t="s">
        <v>50132</v>
      </c>
      <c r="C1520" s="57" t="s">
        <v>44743</v>
      </c>
      <c r="D1520" s="58" t="s">
        <v>12052</v>
      </c>
      <c r="E1520" s="63" t="s">
        <v>50133</v>
      </c>
      <c r="F1520" s="63" t="s">
        <v>50134</v>
      </c>
      <c r="G1520" s="63" t="s">
        <v>50135</v>
      </c>
      <c r="H1520" s="63" t="s">
        <v>50134</v>
      </c>
      <c r="I1520" s="63" t="s">
        <v>50135</v>
      </c>
      <c r="J1520" s="75" t="s">
        <v>50136</v>
      </c>
      <c r="K1520" s="75" t="s">
        <v>50137</v>
      </c>
      <c r="L1520" s="62" t="s">
        <v>45700</v>
      </c>
      <c r="M1520" s="68" t="s">
        <v>44198</v>
      </c>
      <c r="N1520" s="77">
        <v>1</v>
      </c>
      <c r="O1520" s="77">
        <v>550000</v>
      </c>
      <c r="P1520" s="83">
        <f t="shared" si="40"/>
        <v>550000</v>
      </c>
      <c r="Q1520" s="71" t="s">
        <v>12041</v>
      </c>
      <c r="R1520" s="119" t="s">
        <v>43915</v>
      </c>
      <c r="S1520" s="58">
        <v>591010000</v>
      </c>
      <c r="T1520" s="58">
        <v>50</v>
      </c>
    </row>
    <row r="1521" spans="2:20" ht="27" customHeight="1">
      <c r="B1521" s="62" t="s">
        <v>50561</v>
      </c>
      <c r="C1521" s="57" t="s">
        <v>44743</v>
      </c>
      <c r="D1521" s="58" t="s">
        <v>12052</v>
      </c>
      <c r="E1521" s="63" t="s">
        <v>45697</v>
      </c>
      <c r="F1521" s="68" t="s">
        <v>48498</v>
      </c>
      <c r="G1521" s="68" t="s">
        <v>45699</v>
      </c>
      <c r="H1521" s="68" t="s">
        <v>48498</v>
      </c>
      <c r="I1521" s="63" t="s">
        <v>45699</v>
      </c>
      <c r="J1521" s="86" t="s">
        <v>50562</v>
      </c>
      <c r="K1521" s="86" t="s">
        <v>50563</v>
      </c>
      <c r="L1521" s="62" t="s">
        <v>45700</v>
      </c>
      <c r="M1521" s="68" t="s">
        <v>44198</v>
      </c>
      <c r="N1521" s="77">
        <v>1</v>
      </c>
      <c r="O1521" s="77">
        <v>400000</v>
      </c>
      <c r="P1521" s="83">
        <f t="shared" si="40"/>
        <v>400000</v>
      </c>
      <c r="Q1521" s="71" t="s">
        <v>12041</v>
      </c>
      <c r="R1521" s="119" t="s">
        <v>49018</v>
      </c>
      <c r="S1521" s="58">
        <v>751000000</v>
      </c>
      <c r="T1521" s="58">
        <v>0</v>
      </c>
    </row>
    <row r="1522" spans="2:20" ht="27" customHeight="1">
      <c r="B1522" s="62" t="s">
        <v>50564</v>
      </c>
      <c r="C1522" s="57" t="s">
        <v>44743</v>
      </c>
      <c r="D1522" s="58" t="s">
        <v>12052</v>
      </c>
      <c r="E1522" s="63" t="s">
        <v>45697</v>
      </c>
      <c r="F1522" s="68" t="s">
        <v>48498</v>
      </c>
      <c r="G1522" s="68" t="s">
        <v>45699</v>
      </c>
      <c r="H1522" s="68" t="s">
        <v>48498</v>
      </c>
      <c r="I1522" s="63" t="s">
        <v>45699</v>
      </c>
      <c r="J1522" s="86" t="s">
        <v>50565</v>
      </c>
      <c r="K1522" s="86" t="s">
        <v>50566</v>
      </c>
      <c r="L1522" s="62" t="s">
        <v>45700</v>
      </c>
      <c r="M1522" s="68" t="s">
        <v>44198</v>
      </c>
      <c r="N1522" s="77">
        <v>1</v>
      </c>
      <c r="O1522" s="77">
        <v>420000</v>
      </c>
      <c r="P1522" s="83">
        <f t="shared" si="40"/>
        <v>420000</v>
      </c>
      <c r="Q1522" s="71" t="s">
        <v>12041</v>
      </c>
      <c r="R1522" s="119" t="s">
        <v>49018</v>
      </c>
      <c r="S1522" s="58">
        <v>351010000</v>
      </c>
      <c r="T1522" s="58">
        <v>100</v>
      </c>
    </row>
    <row r="1523" spans="2:20" ht="27" customHeight="1">
      <c r="B1523" s="62" t="s">
        <v>50567</v>
      </c>
      <c r="C1523" s="58" t="s">
        <v>44743</v>
      </c>
      <c r="D1523" s="86" t="s">
        <v>12052</v>
      </c>
      <c r="E1523" s="86" t="s">
        <v>50568</v>
      </c>
      <c r="F1523" s="86" t="s">
        <v>50569</v>
      </c>
      <c r="G1523" s="86" t="s">
        <v>50570</v>
      </c>
      <c r="H1523" s="86" t="s">
        <v>50571</v>
      </c>
      <c r="I1523" s="86" t="s">
        <v>50572</v>
      </c>
      <c r="J1523" s="86" t="s">
        <v>50573</v>
      </c>
      <c r="K1523" s="86" t="s">
        <v>50574</v>
      </c>
      <c r="L1523" s="86" t="s">
        <v>45700</v>
      </c>
      <c r="M1523" s="86" t="s">
        <v>44198</v>
      </c>
      <c r="N1523" s="70">
        <v>1</v>
      </c>
      <c r="O1523" s="70">
        <v>4300000</v>
      </c>
      <c r="P1523" s="83">
        <f t="shared" si="40"/>
        <v>4300000</v>
      </c>
      <c r="Q1523" s="86" t="s">
        <v>12041</v>
      </c>
      <c r="R1523" s="58" t="s">
        <v>43872</v>
      </c>
      <c r="S1523" s="58">
        <v>591010000</v>
      </c>
      <c r="T1523" s="58">
        <v>70</v>
      </c>
    </row>
    <row r="1524" spans="2:20" ht="27" customHeight="1">
      <c r="B1524" s="62" t="s">
        <v>50575</v>
      </c>
      <c r="C1524" s="58" t="s">
        <v>44743</v>
      </c>
      <c r="D1524" s="86" t="s">
        <v>12052</v>
      </c>
      <c r="E1524" s="86" t="s">
        <v>50576</v>
      </c>
      <c r="F1524" s="86" t="s">
        <v>50577</v>
      </c>
      <c r="G1524" s="86" t="s">
        <v>50578</v>
      </c>
      <c r="H1524" s="86" t="s">
        <v>50577</v>
      </c>
      <c r="I1524" s="86" t="s">
        <v>50578</v>
      </c>
      <c r="J1524" s="86" t="s">
        <v>50579</v>
      </c>
      <c r="K1524" s="86" t="s">
        <v>50580</v>
      </c>
      <c r="L1524" s="86" t="s">
        <v>45700</v>
      </c>
      <c r="M1524" s="86" t="s">
        <v>44198</v>
      </c>
      <c r="N1524" s="70">
        <v>1</v>
      </c>
      <c r="O1524" s="70">
        <v>4300000</v>
      </c>
      <c r="P1524" s="83">
        <f t="shared" si="40"/>
        <v>4300000</v>
      </c>
      <c r="Q1524" s="86" t="s">
        <v>12041</v>
      </c>
      <c r="R1524" s="58" t="s">
        <v>50581</v>
      </c>
      <c r="S1524" s="58">
        <v>591010000</v>
      </c>
      <c r="T1524" s="58">
        <v>70</v>
      </c>
    </row>
    <row r="1525" spans="2:20" ht="27" customHeight="1">
      <c r="B1525" s="62" t="s">
        <v>50582</v>
      </c>
      <c r="C1525" s="58" t="s">
        <v>44743</v>
      </c>
      <c r="D1525" s="58" t="s">
        <v>12052</v>
      </c>
      <c r="E1525" s="63" t="s">
        <v>44878</v>
      </c>
      <c r="F1525" s="63" t="s">
        <v>44879</v>
      </c>
      <c r="G1525" s="63" t="s">
        <v>44879</v>
      </c>
      <c r="H1525" s="63" t="s">
        <v>44880</v>
      </c>
      <c r="I1525" s="63" t="s">
        <v>44880</v>
      </c>
      <c r="J1525" s="68"/>
      <c r="K1525" s="68"/>
      <c r="L1525" s="86" t="s">
        <v>45700</v>
      </c>
      <c r="M1525" s="68" t="s">
        <v>44198</v>
      </c>
      <c r="N1525" s="77">
        <v>1</v>
      </c>
      <c r="O1525" s="77">
        <v>900000</v>
      </c>
      <c r="P1525" s="84">
        <f t="shared" si="40"/>
        <v>900000</v>
      </c>
      <c r="Q1525" s="86" t="s">
        <v>12041</v>
      </c>
      <c r="R1525" s="58" t="s">
        <v>46759</v>
      </c>
      <c r="S1525" s="58">
        <v>591010000</v>
      </c>
      <c r="T1525" s="58">
        <v>0</v>
      </c>
    </row>
    <row r="1526" spans="2:20" ht="27" customHeight="1">
      <c r="B1526" s="62"/>
      <c r="C1526" s="57"/>
      <c r="D1526" s="58"/>
      <c r="E1526" s="63"/>
      <c r="F1526" s="68"/>
      <c r="G1526" s="68"/>
      <c r="H1526" s="68"/>
      <c r="I1526" s="63"/>
      <c r="J1526" s="86"/>
      <c r="K1526" s="86"/>
      <c r="L1526" s="62"/>
      <c r="M1526" s="68"/>
      <c r="N1526" s="77"/>
      <c r="O1526" s="77"/>
      <c r="P1526" s="83"/>
      <c r="Q1526" s="71"/>
      <c r="R1526" s="119"/>
      <c r="S1526" s="58"/>
      <c r="T1526" s="58"/>
    </row>
    <row r="1527" spans="2:20" ht="27" customHeight="1">
      <c r="B1527" s="62"/>
      <c r="C1527" s="62"/>
      <c r="D1527" s="57"/>
      <c r="E1527" s="111"/>
      <c r="F1527" s="63"/>
      <c r="G1527" s="63"/>
      <c r="H1527" s="63"/>
      <c r="I1527" s="63"/>
      <c r="J1527" s="64"/>
      <c r="K1527" s="64"/>
      <c r="L1527" s="62"/>
      <c r="M1527" s="63"/>
      <c r="N1527" s="67"/>
      <c r="O1527" s="84"/>
      <c r="P1527" s="84"/>
      <c r="Q1527" s="64"/>
      <c r="R1527" s="64"/>
      <c r="S1527" s="68"/>
      <c r="T1527" s="57"/>
    </row>
    <row r="1528" spans="2:20" ht="27" customHeight="1">
      <c r="B1528" s="62"/>
      <c r="C1528" s="62"/>
      <c r="D1528" s="57"/>
      <c r="E1528" s="146" t="s">
        <v>45667</v>
      </c>
      <c r="F1528" s="146"/>
      <c r="G1528" s="146"/>
      <c r="H1528" s="146"/>
      <c r="I1528" s="146"/>
      <c r="J1528" s="95"/>
      <c r="K1528" s="95"/>
      <c r="L1528" s="147"/>
      <c r="M1528" s="95"/>
      <c r="N1528" s="148"/>
      <c r="O1528" s="193"/>
      <c r="P1528" s="193">
        <f>SUM(P1441:P1527)</f>
        <v>106763808.30999999</v>
      </c>
      <c r="Q1528" s="95"/>
      <c r="R1528" s="68"/>
      <c r="S1528" s="64"/>
      <c r="T1528" s="58"/>
    </row>
    <row r="1529" spans="2:20" ht="27" customHeight="1">
      <c r="B1529" s="147" t="s">
        <v>46226</v>
      </c>
      <c r="C1529" s="62"/>
      <c r="D1529" s="147" t="s">
        <v>46226</v>
      </c>
      <c r="E1529" s="146"/>
      <c r="F1529" s="63"/>
      <c r="G1529" s="63"/>
      <c r="H1529" s="63"/>
      <c r="I1529" s="63"/>
      <c r="J1529" s="68"/>
      <c r="K1529" s="68"/>
      <c r="L1529" s="62"/>
      <c r="M1529" s="68"/>
      <c r="N1529" s="67"/>
      <c r="O1529" s="70"/>
      <c r="P1529" s="70"/>
      <c r="Q1529" s="68"/>
      <c r="R1529" s="68"/>
      <c r="S1529" s="64"/>
      <c r="T1529" s="58"/>
    </row>
    <row r="1530" spans="2:20" ht="27" customHeight="1">
      <c r="B1530" s="62" t="s">
        <v>45649</v>
      </c>
      <c r="C1530" s="62" t="s">
        <v>44743</v>
      </c>
      <c r="D1530" s="89" t="s">
        <v>12051</v>
      </c>
      <c r="E1530" s="63" t="s">
        <v>44442</v>
      </c>
      <c r="F1530" s="63" t="s">
        <v>46116</v>
      </c>
      <c r="G1530" s="63" t="s">
        <v>44443</v>
      </c>
      <c r="H1530" s="63" t="s">
        <v>46117</v>
      </c>
      <c r="I1530" s="63" t="s">
        <v>44444</v>
      </c>
      <c r="J1530" s="63" t="s">
        <v>46118</v>
      </c>
      <c r="K1530" s="63" t="s">
        <v>44445</v>
      </c>
      <c r="L1530" s="68" t="s">
        <v>46143</v>
      </c>
      <c r="M1530" s="62" t="s">
        <v>12051</v>
      </c>
      <c r="N1530" s="67">
        <v>1</v>
      </c>
      <c r="O1530" s="67">
        <v>650000</v>
      </c>
      <c r="P1530" s="84">
        <f>IFERROR(N1530*O1530,0)</f>
        <v>650000</v>
      </c>
      <c r="Q1530" s="64" t="s">
        <v>12041</v>
      </c>
      <c r="R1530" s="64" t="s">
        <v>43500</v>
      </c>
      <c r="S1530" s="64" t="s">
        <v>38919</v>
      </c>
      <c r="T1530" s="57">
        <v>0</v>
      </c>
    </row>
    <row r="1531" spans="2:20" ht="27" customHeight="1">
      <c r="B1531" s="62" t="s">
        <v>45650</v>
      </c>
      <c r="C1531" s="62" t="s">
        <v>44743</v>
      </c>
      <c r="D1531" s="57" t="s">
        <v>12051</v>
      </c>
      <c r="E1531" s="68" t="s">
        <v>44761</v>
      </c>
      <c r="F1531" s="68" t="s">
        <v>46119</v>
      </c>
      <c r="G1531" s="68" t="s">
        <v>44762</v>
      </c>
      <c r="H1531" s="68" t="s">
        <v>46119</v>
      </c>
      <c r="I1531" s="68" t="s">
        <v>44763</v>
      </c>
      <c r="J1531" s="64"/>
      <c r="K1531" s="65"/>
      <c r="L1531" s="62" t="s">
        <v>45700</v>
      </c>
      <c r="M1531" s="68" t="s">
        <v>12051</v>
      </c>
      <c r="N1531" s="67">
        <v>1</v>
      </c>
      <c r="O1531" s="70">
        <v>200000</v>
      </c>
      <c r="P1531" s="70">
        <v>200000</v>
      </c>
      <c r="Q1531" s="64" t="s">
        <v>12038</v>
      </c>
      <c r="R1531" s="64" t="s">
        <v>43500</v>
      </c>
      <c r="S1531" s="64" t="s">
        <v>38919</v>
      </c>
      <c r="T1531" s="57">
        <v>30</v>
      </c>
    </row>
    <row r="1532" spans="2:20" ht="27" customHeight="1">
      <c r="B1532" s="62" t="s">
        <v>45651</v>
      </c>
      <c r="C1532" s="62" t="s">
        <v>44743</v>
      </c>
      <c r="D1532" s="57" t="s">
        <v>12051</v>
      </c>
      <c r="E1532" s="64" t="s">
        <v>44329</v>
      </c>
      <c r="F1532" s="64" t="s">
        <v>44330</v>
      </c>
      <c r="G1532" s="64" t="s">
        <v>44331</v>
      </c>
      <c r="H1532" s="64" t="s">
        <v>44332</v>
      </c>
      <c r="I1532" s="64" t="s">
        <v>44333</v>
      </c>
      <c r="J1532" s="65"/>
      <c r="K1532" s="65"/>
      <c r="L1532" s="62" t="s">
        <v>45700</v>
      </c>
      <c r="M1532" s="96" t="s">
        <v>12051</v>
      </c>
      <c r="N1532" s="67">
        <v>1</v>
      </c>
      <c r="O1532" s="67">
        <f>P1532</f>
        <v>40000</v>
      </c>
      <c r="P1532" s="84">
        <v>40000</v>
      </c>
      <c r="Q1532" s="64" t="s">
        <v>12038</v>
      </c>
      <c r="R1532" s="64" t="s">
        <v>44300</v>
      </c>
      <c r="S1532" s="68" t="s">
        <v>38919</v>
      </c>
      <c r="T1532" s="71">
        <v>100</v>
      </c>
    </row>
    <row r="1533" spans="2:20" ht="27" customHeight="1">
      <c r="B1533" s="62" t="s">
        <v>45652</v>
      </c>
      <c r="C1533" s="62" t="s">
        <v>44743</v>
      </c>
      <c r="D1533" s="57" t="s">
        <v>12051</v>
      </c>
      <c r="E1533" s="63" t="s">
        <v>44451</v>
      </c>
      <c r="F1533" s="63" t="s">
        <v>46120</v>
      </c>
      <c r="G1533" s="63" t="s">
        <v>44452</v>
      </c>
      <c r="H1533" s="63" t="s">
        <v>46120</v>
      </c>
      <c r="I1533" s="63" t="s">
        <v>44452</v>
      </c>
      <c r="J1533" s="64" t="s">
        <v>46121</v>
      </c>
      <c r="K1533" s="64" t="s">
        <v>44453</v>
      </c>
      <c r="L1533" s="62" t="s">
        <v>45700</v>
      </c>
      <c r="M1533" s="62" t="s">
        <v>12051</v>
      </c>
      <c r="N1533" s="67">
        <v>1</v>
      </c>
      <c r="O1533" s="67">
        <v>4400000</v>
      </c>
      <c r="P1533" s="84">
        <f>IFERROR(N1533*O1533,0)</f>
        <v>4400000</v>
      </c>
      <c r="Q1533" s="64" t="s">
        <v>12038</v>
      </c>
      <c r="R1533" s="64" t="s">
        <v>43500</v>
      </c>
      <c r="S1533" s="64" t="s">
        <v>38919</v>
      </c>
      <c r="T1533" s="57">
        <v>70</v>
      </c>
    </row>
    <row r="1534" spans="2:20" ht="27" customHeight="1">
      <c r="B1534" s="62" t="s">
        <v>45653</v>
      </c>
      <c r="C1534" s="62" t="s">
        <v>44743</v>
      </c>
      <c r="D1534" s="57" t="s">
        <v>12051</v>
      </c>
      <c r="E1534" s="63" t="s">
        <v>44993</v>
      </c>
      <c r="F1534" s="63" t="s">
        <v>46122</v>
      </c>
      <c r="G1534" s="63" t="s">
        <v>44994</v>
      </c>
      <c r="H1534" s="63" t="s">
        <v>46122</v>
      </c>
      <c r="I1534" s="63" t="s">
        <v>44994</v>
      </c>
      <c r="J1534" s="69" t="s">
        <v>46123</v>
      </c>
      <c r="K1534" s="69" t="s">
        <v>44995</v>
      </c>
      <c r="L1534" s="62" t="s">
        <v>45700</v>
      </c>
      <c r="M1534" s="62" t="s">
        <v>12051</v>
      </c>
      <c r="N1534" s="67">
        <v>1</v>
      </c>
      <c r="O1534" s="84">
        <v>500000</v>
      </c>
      <c r="P1534" s="84">
        <v>500000</v>
      </c>
      <c r="Q1534" s="64" t="s">
        <v>12045</v>
      </c>
      <c r="R1534" s="64" t="s">
        <v>43540</v>
      </c>
      <c r="S1534" s="68" t="s">
        <v>38919</v>
      </c>
      <c r="T1534" s="57">
        <v>0</v>
      </c>
    </row>
    <row r="1535" spans="2:20" ht="27" customHeight="1">
      <c r="B1535" s="62" t="s">
        <v>45654</v>
      </c>
      <c r="C1535" s="62" t="s">
        <v>44743</v>
      </c>
      <c r="D1535" s="89" t="s">
        <v>12051</v>
      </c>
      <c r="E1535" s="63" t="s">
        <v>44442</v>
      </c>
      <c r="F1535" s="63" t="s">
        <v>46116</v>
      </c>
      <c r="G1535" s="63" t="s">
        <v>44443</v>
      </c>
      <c r="H1535" s="63" t="s">
        <v>46117</v>
      </c>
      <c r="I1535" s="63" t="s">
        <v>44444</v>
      </c>
      <c r="J1535" s="63" t="s">
        <v>46118</v>
      </c>
      <c r="K1535" s="63" t="s">
        <v>44445</v>
      </c>
      <c r="L1535" s="68" t="s">
        <v>46143</v>
      </c>
      <c r="M1535" s="62" t="s">
        <v>12051</v>
      </c>
      <c r="N1535" s="67">
        <v>1</v>
      </c>
      <c r="O1535" s="67">
        <v>650000</v>
      </c>
      <c r="P1535" s="84">
        <f>IFERROR(N1535*O1535,0)</f>
        <v>650000</v>
      </c>
      <c r="Q1535" s="64" t="s">
        <v>12041</v>
      </c>
      <c r="R1535" s="64" t="s">
        <v>43500</v>
      </c>
      <c r="S1535" s="64" t="s">
        <v>38919</v>
      </c>
      <c r="T1535" s="57">
        <v>0</v>
      </c>
    </row>
    <row r="1536" spans="2:20" ht="27" customHeight="1">
      <c r="B1536" s="62" t="s">
        <v>45655</v>
      </c>
      <c r="C1536" s="62" t="s">
        <v>44743</v>
      </c>
      <c r="D1536" s="89" t="s">
        <v>12051</v>
      </c>
      <c r="E1536" s="63" t="s">
        <v>44446</v>
      </c>
      <c r="F1536" s="63" t="s">
        <v>46116</v>
      </c>
      <c r="G1536" s="63" t="s">
        <v>44443</v>
      </c>
      <c r="H1536" s="63" t="s">
        <v>46124</v>
      </c>
      <c r="I1536" s="63" t="s">
        <v>44447</v>
      </c>
      <c r="J1536" s="64" t="s">
        <v>46125</v>
      </c>
      <c r="K1536" s="64" t="s">
        <v>44448</v>
      </c>
      <c r="L1536" s="68" t="s">
        <v>46143</v>
      </c>
      <c r="M1536" s="62" t="s">
        <v>12051</v>
      </c>
      <c r="N1536" s="67">
        <v>1</v>
      </c>
      <c r="O1536" s="67">
        <v>1232000</v>
      </c>
      <c r="P1536" s="84">
        <f>IFERROR(N1536*O1536,0)</f>
        <v>1232000</v>
      </c>
      <c r="Q1536" s="64" t="s">
        <v>12041</v>
      </c>
      <c r="R1536" s="64" t="s">
        <v>43500</v>
      </c>
      <c r="S1536" s="64" t="s">
        <v>38919</v>
      </c>
      <c r="T1536" s="57">
        <v>0</v>
      </c>
    </row>
    <row r="1537" spans="2:20" ht="27" customHeight="1">
      <c r="B1537" s="62" t="s">
        <v>45656</v>
      </c>
      <c r="C1537" s="62" t="s">
        <v>44743</v>
      </c>
      <c r="D1537" s="57" t="s">
        <v>12051</v>
      </c>
      <c r="E1537" s="63" t="s">
        <v>44454</v>
      </c>
      <c r="F1537" s="63" t="s">
        <v>46116</v>
      </c>
      <c r="G1537" s="63" t="s">
        <v>44443</v>
      </c>
      <c r="H1537" s="63" t="s">
        <v>46126</v>
      </c>
      <c r="I1537" s="63" t="s">
        <v>44455</v>
      </c>
      <c r="J1537" s="64" t="s">
        <v>46127</v>
      </c>
      <c r="K1537" s="64" t="s">
        <v>44456</v>
      </c>
      <c r="L1537" s="68" t="s">
        <v>46143</v>
      </c>
      <c r="M1537" s="62" t="s">
        <v>12051</v>
      </c>
      <c r="N1537" s="67">
        <v>1</v>
      </c>
      <c r="O1537" s="67">
        <v>1850000</v>
      </c>
      <c r="P1537" s="84">
        <f>IFERROR(N1537*O1537,0)</f>
        <v>1850000</v>
      </c>
      <c r="Q1537" s="64" t="s">
        <v>12039</v>
      </c>
      <c r="R1537" s="64" t="s">
        <v>43500</v>
      </c>
      <c r="S1537" s="64" t="s">
        <v>38919</v>
      </c>
      <c r="T1537" s="57">
        <v>30</v>
      </c>
    </row>
    <row r="1538" spans="2:20" ht="27" customHeight="1">
      <c r="B1538" s="62" t="s">
        <v>45657</v>
      </c>
      <c r="C1538" s="62" t="s">
        <v>44743</v>
      </c>
      <c r="D1538" s="89" t="s">
        <v>12051</v>
      </c>
      <c r="E1538" s="63" t="s">
        <v>44449</v>
      </c>
      <c r="F1538" s="63" t="s">
        <v>46116</v>
      </c>
      <c r="G1538" s="63" t="s">
        <v>44443</v>
      </c>
      <c r="H1538" s="63" t="s">
        <v>46128</v>
      </c>
      <c r="I1538" s="63" t="s">
        <v>44450</v>
      </c>
      <c r="J1538" s="63" t="s">
        <v>46128</v>
      </c>
      <c r="K1538" s="63" t="s">
        <v>44450</v>
      </c>
      <c r="L1538" s="68" t="s">
        <v>46143</v>
      </c>
      <c r="M1538" s="62" t="s">
        <v>12051</v>
      </c>
      <c r="N1538" s="67">
        <v>1</v>
      </c>
      <c r="O1538" s="67">
        <v>875000</v>
      </c>
      <c r="P1538" s="84">
        <f>IFERROR(N1538*O1538,0)</f>
        <v>875000</v>
      </c>
      <c r="Q1538" s="64" t="s">
        <v>12041</v>
      </c>
      <c r="R1538" s="64" t="s">
        <v>43500</v>
      </c>
      <c r="S1538" s="64" t="s">
        <v>38919</v>
      </c>
      <c r="T1538" s="57">
        <v>0</v>
      </c>
    </row>
    <row r="1539" spans="2:20" ht="27" customHeight="1">
      <c r="B1539" s="62" t="s">
        <v>45658</v>
      </c>
      <c r="C1539" s="62" t="s">
        <v>44743</v>
      </c>
      <c r="D1539" s="57" t="s">
        <v>12051</v>
      </c>
      <c r="E1539" s="62" t="s">
        <v>44402</v>
      </c>
      <c r="F1539" s="62" t="s">
        <v>44403</v>
      </c>
      <c r="G1539" s="64" t="s">
        <v>44404</v>
      </c>
      <c r="H1539" s="62" t="s">
        <v>44403</v>
      </c>
      <c r="I1539" s="64" t="s">
        <v>44404</v>
      </c>
      <c r="J1539" s="64"/>
      <c r="K1539" s="64"/>
      <c r="L1539" s="62" t="s">
        <v>45700</v>
      </c>
      <c r="M1539" s="96" t="s">
        <v>12051</v>
      </c>
      <c r="N1539" s="67">
        <v>1</v>
      </c>
      <c r="O1539" s="67">
        <v>1600000</v>
      </c>
      <c r="P1539" s="67">
        <v>1600000</v>
      </c>
      <c r="Q1539" s="62" t="s">
        <v>12040</v>
      </c>
      <c r="R1539" s="64" t="s">
        <v>44300</v>
      </c>
      <c r="S1539" s="68" t="s">
        <v>38919</v>
      </c>
      <c r="T1539" s="57">
        <v>0</v>
      </c>
    </row>
    <row r="1540" spans="2:20" ht="27" customHeight="1">
      <c r="B1540" s="62" t="s">
        <v>45659</v>
      </c>
      <c r="C1540" s="62" t="s">
        <v>44743</v>
      </c>
      <c r="D1540" s="57" t="s">
        <v>12051</v>
      </c>
      <c r="E1540" s="63" t="s">
        <v>44857</v>
      </c>
      <c r="F1540" s="63" t="s">
        <v>46129</v>
      </c>
      <c r="G1540" s="63" t="s">
        <v>44858</v>
      </c>
      <c r="H1540" s="63" t="s">
        <v>46130</v>
      </c>
      <c r="I1540" s="63" t="s">
        <v>44859</v>
      </c>
      <c r="J1540" s="68" t="s">
        <v>46131</v>
      </c>
      <c r="K1540" s="68" t="s">
        <v>44860</v>
      </c>
      <c r="L1540" s="62" t="s">
        <v>46140</v>
      </c>
      <c r="M1540" s="68" t="s">
        <v>12051</v>
      </c>
      <c r="N1540" s="67">
        <v>1</v>
      </c>
      <c r="O1540" s="70">
        <v>10000000</v>
      </c>
      <c r="P1540" s="70">
        <v>10000000</v>
      </c>
      <c r="Q1540" s="68" t="s">
        <v>12043</v>
      </c>
      <c r="R1540" s="68" t="s">
        <v>44881</v>
      </c>
      <c r="S1540" s="64" t="s">
        <v>38919</v>
      </c>
      <c r="T1540" s="58">
        <v>30</v>
      </c>
    </row>
    <row r="1541" spans="2:20" ht="27" customHeight="1">
      <c r="B1541" s="62" t="s">
        <v>45660</v>
      </c>
      <c r="C1541" s="62" t="s">
        <v>44743</v>
      </c>
      <c r="D1541" s="57" t="s">
        <v>12051</v>
      </c>
      <c r="E1541" s="63" t="s">
        <v>44861</v>
      </c>
      <c r="F1541" s="63" t="s">
        <v>46132</v>
      </c>
      <c r="G1541" s="63" t="s">
        <v>44862</v>
      </c>
      <c r="H1541" s="63" t="s">
        <v>46133</v>
      </c>
      <c r="I1541" s="63" t="s">
        <v>44863</v>
      </c>
      <c r="J1541" s="68" t="s">
        <v>46134</v>
      </c>
      <c r="K1541" s="68" t="s">
        <v>44864</v>
      </c>
      <c r="L1541" s="68" t="s">
        <v>46143</v>
      </c>
      <c r="M1541" s="68" t="s">
        <v>12051</v>
      </c>
      <c r="N1541" s="67">
        <v>1</v>
      </c>
      <c r="O1541" s="70">
        <v>5000000</v>
      </c>
      <c r="P1541" s="70">
        <v>5000000</v>
      </c>
      <c r="Q1541" s="68" t="s">
        <v>12042</v>
      </c>
      <c r="R1541" s="68" t="s">
        <v>44881</v>
      </c>
      <c r="S1541" s="64" t="s">
        <v>38919</v>
      </c>
      <c r="T1541" s="58">
        <v>30</v>
      </c>
    </row>
    <row r="1542" spans="2:20" ht="27" customHeight="1">
      <c r="B1542" s="62" t="s">
        <v>45661</v>
      </c>
      <c r="C1542" s="62" t="s">
        <v>44743</v>
      </c>
      <c r="D1542" s="57" t="s">
        <v>12051</v>
      </c>
      <c r="E1542" s="63" t="s">
        <v>44865</v>
      </c>
      <c r="F1542" s="63" t="s">
        <v>46135</v>
      </c>
      <c r="G1542" s="63" t="s">
        <v>44866</v>
      </c>
      <c r="H1542" s="63" t="s">
        <v>46136</v>
      </c>
      <c r="I1542" s="63" t="s">
        <v>44867</v>
      </c>
      <c r="J1542" s="68"/>
      <c r="K1542" s="68"/>
      <c r="L1542" s="62" t="s">
        <v>46140</v>
      </c>
      <c r="M1542" s="68" t="s">
        <v>12051</v>
      </c>
      <c r="N1542" s="67">
        <v>1</v>
      </c>
      <c r="O1542" s="70">
        <v>4600000</v>
      </c>
      <c r="P1542" s="70">
        <v>4600000</v>
      </c>
      <c r="Q1542" s="68" t="s">
        <v>12041</v>
      </c>
      <c r="R1542" s="68" t="s">
        <v>44881</v>
      </c>
      <c r="S1542" s="64" t="s">
        <v>38919</v>
      </c>
      <c r="T1542" s="58">
        <v>30</v>
      </c>
    </row>
    <row r="1543" spans="2:20" ht="27" customHeight="1">
      <c r="B1543" s="62" t="s">
        <v>45662</v>
      </c>
      <c r="C1543" s="62" t="s">
        <v>44743</v>
      </c>
      <c r="D1543" s="57" t="s">
        <v>12051</v>
      </c>
      <c r="E1543" s="63" t="s">
        <v>44868</v>
      </c>
      <c r="F1543" s="63" t="s">
        <v>46137</v>
      </c>
      <c r="G1543" s="63" t="s">
        <v>44869</v>
      </c>
      <c r="H1543" s="63" t="s">
        <v>46138</v>
      </c>
      <c r="I1543" s="63" t="s">
        <v>44870</v>
      </c>
      <c r="J1543" s="68" t="s">
        <v>46139</v>
      </c>
      <c r="K1543" s="68" t="s">
        <v>44871</v>
      </c>
      <c r="L1543" s="62" t="s">
        <v>46140</v>
      </c>
      <c r="M1543" s="68" t="s">
        <v>12051</v>
      </c>
      <c r="N1543" s="67">
        <v>1</v>
      </c>
      <c r="O1543" s="70">
        <v>5000000</v>
      </c>
      <c r="P1543" s="70">
        <v>5000000</v>
      </c>
      <c r="Q1543" s="68" t="s">
        <v>12041</v>
      </c>
      <c r="R1543" s="68" t="s">
        <v>44882</v>
      </c>
      <c r="S1543" s="64" t="s">
        <v>38919</v>
      </c>
      <c r="T1543" s="58">
        <v>30</v>
      </c>
    </row>
    <row r="1544" spans="2:20" ht="27" customHeight="1">
      <c r="B1544" s="62" t="s">
        <v>45663</v>
      </c>
      <c r="C1544" s="62" t="s">
        <v>44743</v>
      </c>
      <c r="D1544" s="57" t="s">
        <v>12051</v>
      </c>
      <c r="E1544" s="64" t="s">
        <v>44305</v>
      </c>
      <c r="F1544" s="63" t="s">
        <v>44306</v>
      </c>
      <c r="G1544" s="64" t="s">
        <v>44307</v>
      </c>
      <c r="H1544" s="63" t="s">
        <v>44308</v>
      </c>
      <c r="I1544" s="64" t="s">
        <v>44309</v>
      </c>
      <c r="J1544" s="65"/>
      <c r="K1544" s="65"/>
      <c r="L1544" s="62" t="s">
        <v>45700</v>
      </c>
      <c r="M1544" s="96" t="s">
        <v>12051</v>
      </c>
      <c r="N1544" s="67">
        <v>1</v>
      </c>
      <c r="O1544" s="67">
        <f>P1544</f>
        <v>130000</v>
      </c>
      <c r="P1544" s="84">
        <v>130000</v>
      </c>
      <c r="Q1544" s="64" t="s">
        <v>12042</v>
      </c>
      <c r="R1544" s="64" t="s">
        <v>44310</v>
      </c>
      <c r="S1544" s="68" t="s">
        <v>38919</v>
      </c>
      <c r="T1544" s="57">
        <v>0</v>
      </c>
    </row>
    <row r="1545" spans="2:20" ht="27" customHeight="1">
      <c r="B1545" s="62" t="s">
        <v>45664</v>
      </c>
      <c r="C1545" s="62" t="s">
        <v>44743</v>
      </c>
      <c r="D1545" s="57" t="s">
        <v>12051</v>
      </c>
      <c r="E1545" s="62" t="s">
        <v>44311</v>
      </c>
      <c r="F1545" s="62" t="s">
        <v>44312</v>
      </c>
      <c r="G1545" s="64" t="s">
        <v>44313</v>
      </c>
      <c r="H1545" s="73" t="s">
        <v>44314</v>
      </c>
      <c r="I1545" s="64" t="s">
        <v>44315</v>
      </c>
      <c r="J1545" s="65"/>
      <c r="K1545" s="65"/>
      <c r="L1545" s="62" t="s">
        <v>45700</v>
      </c>
      <c r="M1545" s="96" t="s">
        <v>12051</v>
      </c>
      <c r="N1545" s="67">
        <v>1</v>
      </c>
      <c r="O1545" s="67">
        <f>P1545</f>
        <v>250000</v>
      </c>
      <c r="P1545" s="84">
        <v>250000</v>
      </c>
      <c r="Q1545" s="64" t="s">
        <v>12039</v>
      </c>
      <c r="R1545" s="64" t="s">
        <v>44310</v>
      </c>
      <c r="S1545" s="68" t="s">
        <v>38919</v>
      </c>
      <c r="T1545" s="57">
        <v>0</v>
      </c>
    </row>
    <row r="1546" spans="2:20" ht="27" customHeight="1">
      <c r="B1546" s="62" t="s">
        <v>45665</v>
      </c>
      <c r="C1546" s="62" t="s">
        <v>44743</v>
      </c>
      <c r="D1546" s="57" t="s">
        <v>12051</v>
      </c>
      <c r="E1546" s="62" t="s">
        <v>44311</v>
      </c>
      <c r="F1546" s="62" t="s">
        <v>44312</v>
      </c>
      <c r="G1546" s="64" t="s">
        <v>44313</v>
      </c>
      <c r="H1546" s="73" t="s">
        <v>44314</v>
      </c>
      <c r="I1546" s="64" t="s">
        <v>44315</v>
      </c>
      <c r="J1546" s="65"/>
      <c r="K1546" s="65"/>
      <c r="L1546" s="62" t="s">
        <v>45700</v>
      </c>
      <c r="M1546" s="96" t="s">
        <v>12051</v>
      </c>
      <c r="N1546" s="67">
        <v>1</v>
      </c>
      <c r="O1546" s="67">
        <f>P1546</f>
        <v>250000</v>
      </c>
      <c r="P1546" s="84">
        <v>250000</v>
      </c>
      <c r="Q1546" s="64" t="s">
        <v>12042</v>
      </c>
      <c r="R1546" s="64" t="s">
        <v>44310</v>
      </c>
      <c r="S1546" s="68" t="s">
        <v>38919</v>
      </c>
      <c r="T1546" s="57">
        <v>0</v>
      </c>
    </row>
    <row r="1547" spans="2:20" ht="27" customHeight="1">
      <c r="B1547" s="62" t="s">
        <v>47442</v>
      </c>
      <c r="C1547" s="129" t="s">
        <v>44743</v>
      </c>
      <c r="D1547" s="129" t="s">
        <v>12051</v>
      </c>
      <c r="E1547" s="86" t="s">
        <v>44761</v>
      </c>
      <c r="F1547" s="86" t="s">
        <v>47443</v>
      </c>
      <c r="G1547" s="86" t="s">
        <v>44762</v>
      </c>
      <c r="H1547" s="126" t="s">
        <v>47444</v>
      </c>
      <c r="I1547" s="86" t="s">
        <v>44763</v>
      </c>
      <c r="J1547" s="68"/>
      <c r="K1547" s="68"/>
      <c r="L1547" s="62" t="s">
        <v>45700</v>
      </c>
      <c r="M1547" s="68" t="s">
        <v>12051</v>
      </c>
      <c r="N1547" s="67">
        <v>1</v>
      </c>
      <c r="O1547" s="70">
        <v>1900000</v>
      </c>
      <c r="P1547" s="83">
        <f>IFERROR(N1547*O1547,0)</f>
        <v>1900000</v>
      </c>
      <c r="Q1547" s="71" t="s">
        <v>12039</v>
      </c>
      <c r="R1547" s="58" t="s">
        <v>44915</v>
      </c>
      <c r="S1547" s="58">
        <v>591010000</v>
      </c>
      <c r="T1547" s="58">
        <v>0</v>
      </c>
    </row>
    <row r="1548" spans="2:20" ht="27" customHeight="1">
      <c r="B1548" s="62" t="s">
        <v>47445</v>
      </c>
      <c r="C1548" s="129" t="s">
        <v>44743</v>
      </c>
      <c r="D1548" s="129" t="s">
        <v>12051</v>
      </c>
      <c r="E1548" s="120" t="s">
        <v>47446</v>
      </c>
      <c r="F1548" s="86" t="s">
        <v>47447</v>
      </c>
      <c r="G1548" s="120" t="s">
        <v>47448</v>
      </c>
      <c r="H1548" s="126" t="s">
        <v>47449</v>
      </c>
      <c r="I1548" s="120" t="s">
        <v>47450</v>
      </c>
      <c r="J1548" s="68"/>
      <c r="K1548" s="68"/>
      <c r="L1548" s="62" t="s">
        <v>45700</v>
      </c>
      <c r="M1548" s="68" t="s">
        <v>12051</v>
      </c>
      <c r="N1548" s="67">
        <v>1</v>
      </c>
      <c r="O1548" s="70">
        <v>700000</v>
      </c>
      <c r="P1548" s="83">
        <f t="shared" ref="P1548:P1551" si="41">IFERROR(N1548*O1548,0)</f>
        <v>700000</v>
      </c>
      <c r="Q1548" s="71" t="s">
        <v>12039</v>
      </c>
      <c r="R1548" s="58" t="s">
        <v>44915</v>
      </c>
      <c r="S1548" s="58">
        <v>591010000</v>
      </c>
      <c r="T1548" s="58">
        <v>0</v>
      </c>
    </row>
    <row r="1549" spans="2:20" ht="27" customHeight="1">
      <c r="B1549" s="62" t="s">
        <v>47451</v>
      </c>
      <c r="C1549" s="62" t="s">
        <v>44743</v>
      </c>
      <c r="D1549" s="57" t="s">
        <v>12051</v>
      </c>
      <c r="E1549" s="73" t="s">
        <v>47452</v>
      </c>
      <c r="F1549" s="62" t="s">
        <v>47453</v>
      </c>
      <c r="G1549" s="62" t="s">
        <v>47454</v>
      </c>
      <c r="H1549" s="62" t="s">
        <v>47453</v>
      </c>
      <c r="I1549" s="62" t="s">
        <v>47454</v>
      </c>
      <c r="J1549" s="62" t="s">
        <v>47455</v>
      </c>
      <c r="K1549" s="62" t="s">
        <v>47456</v>
      </c>
      <c r="L1549" s="62" t="s">
        <v>45700</v>
      </c>
      <c r="M1549" s="66" t="s">
        <v>12051</v>
      </c>
      <c r="N1549" s="72">
        <v>1</v>
      </c>
      <c r="O1549" s="145">
        <v>330000</v>
      </c>
      <c r="P1549" s="83">
        <f t="shared" si="41"/>
        <v>330000</v>
      </c>
      <c r="Q1549" s="64" t="s">
        <v>12040</v>
      </c>
      <c r="R1549" s="71" t="s">
        <v>46159</v>
      </c>
      <c r="S1549" s="88">
        <v>591010000</v>
      </c>
      <c r="T1549" s="57">
        <v>100</v>
      </c>
    </row>
    <row r="1550" spans="2:20" ht="27" customHeight="1">
      <c r="B1550" s="62" t="s">
        <v>48912</v>
      </c>
      <c r="C1550" s="57" t="s">
        <v>44743</v>
      </c>
      <c r="D1550" s="57" t="s">
        <v>12051</v>
      </c>
      <c r="E1550" s="73" t="s">
        <v>48913</v>
      </c>
      <c r="F1550" s="62" t="s">
        <v>48914</v>
      </c>
      <c r="G1550" s="62" t="s">
        <v>48915</v>
      </c>
      <c r="H1550" s="62" t="s">
        <v>48916</v>
      </c>
      <c r="I1550" s="62" t="s">
        <v>48917</v>
      </c>
      <c r="J1550" s="62" t="s">
        <v>46180</v>
      </c>
      <c r="K1550" s="62" t="s">
        <v>46166</v>
      </c>
      <c r="L1550" s="62" t="s">
        <v>45700</v>
      </c>
      <c r="M1550" s="66" t="s">
        <v>12051</v>
      </c>
      <c r="N1550" s="91">
        <v>1</v>
      </c>
      <c r="O1550" s="91">
        <v>550000</v>
      </c>
      <c r="P1550" s="83">
        <f t="shared" si="41"/>
        <v>550000</v>
      </c>
      <c r="Q1550" s="64" t="s">
        <v>12040</v>
      </c>
      <c r="R1550" s="64" t="s">
        <v>43759</v>
      </c>
      <c r="S1550" s="88">
        <v>591010000</v>
      </c>
      <c r="T1550" s="57">
        <v>0</v>
      </c>
    </row>
    <row r="1551" spans="2:20" ht="27" customHeight="1">
      <c r="B1551" s="62" t="s">
        <v>48918</v>
      </c>
      <c r="C1551" s="57" t="s">
        <v>44743</v>
      </c>
      <c r="D1551" s="57" t="s">
        <v>12051</v>
      </c>
      <c r="E1551" s="73" t="s">
        <v>48919</v>
      </c>
      <c r="F1551" s="73" t="s">
        <v>48920</v>
      </c>
      <c r="G1551" s="73" t="s">
        <v>48921</v>
      </c>
      <c r="H1551" s="73" t="s">
        <v>48920</v>
      </c>
      <c r="I1551" s="63" t="s">
        <v>48922</v>
      </c>
      <c r="J1551" s="73" t="s">
        <v>48923</v>
      </c>
      <c r="K1551" s="73" t="s">
        <v>48924</v>
      </c>
      <c r="L1551" s="62" t="s">
        <v>45700</v>
      </c>
      <c r="M1551" s="66" t="s">
        <v>12051</v>
      </c>
      <c r="N1551" s="91">
        <v>1</v>
      </c>
      <c r="O1551" s="91">
        <v>75000</v>
      </c>
      <c r="P1551" s="83">
        <f t="shared" si="41"/>
        <v>75000</v>
      </c>
      <c r="Q1551" s="64" t="s">
        <v>12040</v>
      </c>
      <c r="R1551" s="71" t="s">
        <v>44310</v>
      </c>
      <c r="S1551" s="88">
        <v>591010000</v>
      </c>
      <c r="T1551" s="57">
        <v>100</v>
      </c>
    </row>
    <row r="1552" spans="2:20" ht="27" customHeight="1">
      <c r="B1552" s="99"/>
      <c r="C1552" s="75"/>
      <c r="D1552" s="59"/>
      <c r="E1552" s="97" t="s">
        <v>45668</v>
      </c>
      <c r="F1552" s="99"/>
      <c r="G1552" s="99"/>
      <c r="H1552" s="99"/>
      <c r="I1552" s="99"/>
      <c r="J1552" s="99"/>
      <c r="K1552" s="99"/>
      <c r="L1552" s="59"/>
      <c r="M1552" s="59"/>
      <c r="N1552" s="149"/>
      <c r="O1552" s="149"/>
      <c r="P1552" s="98">
        <f>SUM(P1530:P1551)</f>
        <v>40782000</v>
      </c>
      <c r="Q1552" s="59"/>
      <c r="R1552" s="59"/>
      <c r="S1552" s="59"/>
      <c r="T1552" s="59"/>
    </row>
    <row r="1553" spans="2:20" ht="27" customHeight="1">
      <c r="B1553" s="150"/>
      <c r="C1553" s="150"/>
      <c r="D1553" s="60"/>
      <c r="E1553" s="150"/>
      <c r="F1553" s="150"/>
      <c r="G1553" s="151"/>
      <c r="H1553" s="150"/>
      <c r="I1553" s="151"/>
      <c r="J1553" s="150"/>
      <c r="K1553" s="150"/>
      <c r="L1553" s="60"/>
      <c r="M1553" s="60"/>
      <c r="N1553" s="152"/>
      <c r="O1553" s="152"/>
      <c r="P1553" s="152"/>
      <c r="Q1553" s="60"/>
      <c r="R1553" s="60"/>
      <c r="S1553" s="60"/>
      <c r="T1553" s="60"/>
    </row>
    <row r="1554" spans="2:20" ht="27" customHeight="1">
      <c r="B1554" s="102"/>
      <c r="C1554" s="75"/>
      <c r="D1554" s="59"/>
      <c r="E1554" s="97" t="s">
        <v>46227</v>
      </c>
      <c r="F1554" s="99"/>
      <c r="G1554" s="99"/>
      <c r="H1554" s="99"/>
      <c r="I1554" s="99"/>
      <c r="J1554" s="99"/>
      <c r="K1554" s="99"/>
      <c r="L1554" s="59"/>
      <c r="M1554" s="59"/>
      <c r="N1554" s="103"/>
      <c r="O1554" s="103"/>
      <c r="P1554" s="98">
        <f>P1552+P1528+P1439</f>
        <v>743355965.95953441</v>
      </c>
      <c r="Q1554" s="59"/>
      <c r="R1554" s="99"/>
      <c r="S1554" s="59"/>
      <c r="T1554" s="59"/>
    </row>
  </sheetData>
  <protectedRanges>
    <protectedRange sqref="O834:O836" name="Диапазон1_3_1"/>
    <protectedRange sqref="P569:P570 P572:P573 P575:P576 P562:P565 P834:P852" name="Диапазон1_6"/>
    <protectedRange sqref="O837:O838" name="Диапазон1_3_2"/>
    <protectedRange sqref="O839:O841" name="Диапазон1_5_1"/>
    <protectedRange sqref="O844:O846" name="Диапазон1_7_1"/>
    <protectedRange sqref="O570" name="Диапазон1_1"/>
    <protectedRange sqref="O569" name="Диапазон1_7_2"/>
    <protectedRange sqref="O847" name="Диапазон1_2"/>
    <protectedRange sqref="O573" name="Диапазон1_4"/>
    <protectedRange sqref="O572" name="Диапазон1_7_1_1"/>
    <protectedRange sqref="O848" name="Диапазон1_9"/>
    <protectedRange sqref="O575" name="Диапазон1_4_1"/>
    <protectedRange sqref="O576 O562" name="Диапазон1_10"/>
    <protectedRange sqref="O563 O565 O849:O850" name="Диапазон1_11"/>
    <protectedRange sqref="O564" name="Диапазон1_2_1"/>
    <protectedRange sqref="P853:P871" name="Диапазон1_6_1"/>
    <protectedRange sqref="O872:O887" name="Диапазон1"/>
    <protectedRange sqref="O889:O1000" name="Диапазон1_1_1"/>
    <protectedRange sqref="O888" name="Диапазон1_2_2"/>
    <protectedRange sqref="O1001" name="Диапазон1_1_1_1"/>
    <protectedRange sqref="P872:P1002" name="Диапазон1_6_1_1"/>
    <protectedRange sqref="P1511:P1512" name="Диапазон1_6_1_1_2"/>
    <protectedRange sqref="P1003:P1005" name="Диапазон1_6_1_1_3"/>
    <protectedRange sqref="P1513:P1515" name="Диапазон1_6_1_1_3_1_2"/>
    <protectedRange sqref="P1006" name="Диапазон1_6_1_1_3_2_1"/>
    <protectedRange sqref="P1007:P1008" name="Диапазон1_6_1_1_3_3_1"/>
    <protectedRange sqref="O1063:O1064" name="Диапазон1_3_1_1_1"/>
    <protectedRange sqref="P1063:P1064" name="Диапазон1_6_2_1"/>
    <protectedRange sqref="P1067:P1068" name="Диапазон1_6_2_1_1"/>
    <protectedRange sqref="P1069" name="Диапазон1_6_2_1_1_1"/>
    <protectedRange sqref="P1070:P1071" name="Диапазон1_6_2_2"/>
    <protectedRange sqref="P1074:P1075" name="Диапазон1_6_2_1_2"/>
    <protectedRange sqref="P1076" name="Диапазон1_6_2_1_1_1_1"/>
    <protectedRange sqref="O1077:O1079" name="Диапазон1_3_3"/>
    <protectedRange sqref="P1077:P1081" name="Диапазон1_6_1_2_1"/>
    <protectedRange sqref="O1080:O1081" name="Диапазон1_1_3"/>
    <protectedRange sqref="P1083:P1087" name="Диапазон1_6_1_2_1_1"/>
    <protectedRange sqref="P1090" name="Диапазон1_6_1_2_1_1_1"/>
    <protectedRange sqref="P1093:P1094" name="Диапазон1_6_1_2_1_2"/>
    <protectedRange sqref="P1098" name="Диапазон1_6_1_2_1_1_1_1"/>
    <protectedRange sqref="P1102" name="Диапазон1_6_1_2_1_1_1_1_1"/>
    <protectedRange sqref="P1105:P1114" name="Диапазон1_6_2_3"/>
    <protectedRange sqref="O1164:O1165" name="Диапазон1_7_3"/>
    <protectedRange sqref="O1179:O1181" name="Диапазон1_1_2_1"/>
    <protectedRange sqref="O1369:O1371" name="Диапазон1_3_1_1_1_1"/>
    <protectedRange sqref="O1372:O1373" name="Диапазон1_3_2_1_1"/>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1543:N1544 N1496:N1498">
    <cfRule type="cellIs" dxfId="0" priority="1" operator="lessThan">
      <formula>0</formula>
    </cfRule>
  </conditionalFormatting>
  <dataValidations xWindow="570" yWindow="445" count="34">
    <dataValidation type="list" allowBlank="1" showInputMessage="1" showErrorMessage="1" prompt="Выберите специфику" sqref="G1555:G7131 G1528:G1529 F1527:I1527 G593 G406 G459 G1494 F1504:I1505 G1498:G1503">
      <formula1>Специфика</formula1>
    </dataValidation>
    <dataValidation allowBlank="1" showInputMessage="1" showErrorMessage="1" prompt="Характеристика на государственном языке заполняется автоматически в соответствии с КТРУ" sqref="H1551 H1419:H1447 H1391:H1392 H1178 H1172:H1174 H42:H67 H795:H797 H770:H772 H747:H752 H754:H759 G753:H753 H761:H768 H734:H745 H674:H679 H600:H604 K590:K592 H597:H598 H584 H578:H581 H588 H609 G760 H718:H727 H774:H777 H799:H813 H1040:H1042 H1115:H1123 H1127:H1137 H1153:H1161 H548:H561 H33:H40 J57:J67 J71 H71 H543 H546 H523:H528 H502 H427:H478 I494 I424 J441:K441 I535 I541 H508:H518 H1365:H1368 H1397:H1404 H1509 H1495 H1485:H1487 H1480:H1481 H1511:H1512"/>
    <dataValidation type="textLength" allowBlank="1" showInputMessage="1" showErrorMessage="1" error="Недопустимая длина кода КТРУ" prompt="Введите код товара, работы или услуги в соответствии с КТРУ" sqref="E1551 E1422:E1436 E1365:E1368 E549:E555 E1156:E1161 E1121:E1123 E1128 E1132:E1137 E1115:E1117 E1040:E1042 E796:E813 E725 E677:E679 E590:E592 E602:E604 E585:E586 E847 E577:E583 E574:E575 E567:E572 E562 E560 E1083:E1085 E423:E439 E504:E506 E495:E496 E517:E522 E514 E502 E542:E544 E1178 E1182:E1183 E1511:E1512 E1517:E1518">
      <formula1>20</formula1>
      <formula2>25</formula2>
    </dataValidation>
    <dataValidation allowBlank="1" showInputMessage="1" showErrorMessage="1" prompt="Наименование на русском языке заполняется автоматически в соответствии с КТРУ" sqref="G1551 I1551 G1422:G1436 G1365:G1368 G549:G555 G1156:G1161 F1083:F1085 G1128:G1137 G1115:G1117 G1040:G1042 H849:H852 G799:G813 F796:G797 H798 F798:F802 F804:F813 G725 H577 H585:H586 F583:G583 G602:G604 I590:J592 I577:I582 H575:I575 J566:K566 I567:I568 G574:H574 H571:H572 J564:K564 H562:H569 I560 J135:K166 H480:H485 F480:F485 I456:I457 I466:I467 G463 G465:G467 F479:H479 G495:G496 G517:G522 G514 G504:G506 G502 G542:G544 I461 G481:G482 G420:G439 G409:G412 G1178 F1182:H1183 G1511 H1517:H1518 J1517:K1518 F1517:F1518"/>
    <dataValidation type="list" allowBlank="1" showInputMessage="1" showErrorMessage="1" sqref="C1547:C1551 C1167:C1169 C1419:C1436 C1374:C1389 C1365:C1368 C1219:C1220 C1184:C1216 C1171:C1178 C550 C1115:C1150 C1152:C1163 C1040:C1047 C1049:C1051 C1065 C1035:C1037 C1029:C1031 C1054:C1061 C734:C777 C718:C728 C601:C663 C674:C679 C795:C824 C1002:C1008 C1010:C1019 C1023:C1025 C37 C35 C244 C1409:C1410 C1506:C1516 C1519">
      <formula1>Тип_пункта</formula1>
    </dataValidation>
    <dataValidation allowBlank="1" showInputMessage="1" showErrorMessage="1" prompt="Единица измерения заполняется автоматически в соответствии с КТРУ" sqref="M1530:M1551 M1419:M1437 M1182:M1183 M1172:M1174 M11:M12 M1083:M1089 M853:M869 M795:M810 M674:M679 M600:M604 M609 M718:M727 M729:M777 M812:M813 M825 M577:M592 M574:M575 M571:M572 M566:M569 M564 M1009 M1115:M1123 M1127:M1137 M1153:M1161 M528:M562 M24:M85 M235 M237 M239 M241 M233 M195 M197 M199 M201 M203 M205 M207 M209 M211 M193 M135 M137 M139 M141 M143 M145 M147 M87:M114 M149:M169 M171 M173 M175 M177 M179 M181 M183 M185 M187 M189 M191 M213 M215 M217 M219 M221 M223 M225 M227 M229 M231 M243 M245:M352 M407:M461 M476:M496 M514 M502:M506 M354:M405 M1365:M1368 M1509:M1512 M1495:M1496 M1516:M1518"/>
    <dataValidation type="list" allowBlank="1" showInputMessage="1" showErrorMessage="1" sqref="D1527 D1547:D1551 D35 D1419:D1436 D1365:D1368 D1172:D1174 D1153:D1161 D795:D813 D1040:D1042 D1127:D1137 D1115:D1123 D734:D777 D850:D851 D844 D718:D727 D601:D662 D674:D679 D550 D37 D1178 D1509:D1518 D1504:D1505">
      <formula1>ВидПредмета</formula1>
    </dataValidation>
    <dataValidation allowBlank="1" showInputMessage="1" showErrorMessage="1" prompt="Введите дополнительную характеристику на государственном языке" sqref="J1549:K1550 J1551 K1424:K1425 J1422:J1436 J1419:K1421 J1437:K1437 J1367:J1368 J1351:K1359 K1182:K1183 J1171:K1174 K62:K67 J1156:J1161 J1153:K1155 J1127:K1127 J1115:J1117 J865:J869 K853:K855 J856:J859 K860 K825 J796:J802 J804:J813 K804 J795:K795 H769 J753:K772 K747:K752 J746:J752 J725:J727 J737:K745 K726:K727 J718:K724 J702:K703 J674:K679 J602:J604 K584:K587 J588:K589 J584:J586 J600:K601 J605:K609 J773:J774 J729:K733 J775:K777 J577:J581 J575 J569 J571:J572 J574:K574 J861 K1009 J1040:J1042 K1041:K1042 K1087:K1089 J1086:J1088 J1118:K1123 J1128:J1137 J551:K561 J550 J545:K549 J37:K37 J35:K35 J115:K115 K71 J28 J23:J25 K54:K60 J494:J527 J460:J468 J413:J418 J454 J422:J440 J419:K419 J407:K407 J455:K455 K460 J458:K458 J477:K477 K497:K501 K504:K506 J483:K485 K544 J535:K535 J528:K530 K424 J354:K373 J353 J330:K352 J541:J544 J54:J56 J1178 J1219:K1220 J1365 J1391:K1408 I1404 J1509:K1509 J1485:K1486 J1511:J1512 J1495:K1495 J1506:K1507 J1492:J1493 J1490 J1488:K1488 J1516:K1516"/>
    <dataValidation type="whole" allowBlank="1" showInputMessage="1" showErrorMessage="1" error="Значение поля может быть от 0 до 100" prompt="Укажите значение размера авансового платежа, знак % не вводить" sqref="T1530:T1546 T1549:T1551 T1419:T1493 T1172:T1174 T460:T468 T1127 T795 T674:T679 T594:T596 T598:T609 T718:T727 T734:T777 T577:T592 T574:T575 T571:T572 T566:T569 T564 T1118:T1123 T1153:T1161 T476:T562 T11:T114 T410:T411 T419:T458 T1509 T1495 T1506:T1507 T1516">
      <formula1>0</formula1>
      <formula2>100</formula2>
    </dataValidation>
    <dataValidation type="list" allowBlank="1" showInputMessage="1" showErrorMessage="1" sqref="S1549:S1551 S1527:S1546 S1419:S1493 S1182:S1183 S1178 S1172:S1174 T413:T418 S1083:S1089 S848:S869 S825:S826 S674:S679 S594:S609 S718:S727 S729:S777 S844:S846 S795:S813 S571:S592 S1009 S1040:S1042 S1115:S1123 S1127:S1137 S1153:S1161 S476:S569 S11:S133 S235 S237 S239 S241 S233 S195 S197 S199 S201 S203 S205 S207 S209 S211 S193 S135 S137 S139 S141 S143 S145 S147 S149:S169 S171 S173 S175 S177 S179 S181 S183 S185 S187 S189 S191 S213 S215 S217 S219 S221 S223 S225 S227 S229 S231 S243 S245:S352 S354:S405 S460:S468 S407:S458 S1365:S1368 S1516:S1518 S1495:S1507 S1509:S1512">
      <formula1>КАТО</formula1>
    </dataValidation>
    <dataValidation allowBlank="1" showInputMessage="1" showErrorMessage="1" prompt="Введите дополнительную характеристику на русском языке" sqref="K1551 K1422:K1423 K1178 J1175:K1177 J1166:K1170 K1426:K1436 K1156:K1161 K1040 J1125:K1125 K1128:K1137 K1115:K1117 J1101:K1103 J1069:K1069 J1029:K1039 J907:K907 J898:K898 J993:K994 J917:K919 J920 J914:K915 J909:K912 J900:K900 J889:K891 J893:K895 J818:K824 K805:K813 K796:K802 J803:K803 K773:K774 K746 K725 J707:K708 J582:J583 K602:K604 J734:K735 J828:K830 J833:K833 K577:K583 K575 J570:K570 K569 J568:K568 K571:K573 J573 K550 J116:K134 J41 J94:K114 K425:K440 K443:K454 K422:K423 J442:K442 J420:K421 K413:K418 J408:K412 K461:K467 J456:K457 K494:K496 K502:K503 K507:K527 K541:K543 J479:K482 J443:J453 K1365:K1368 J1366 J1387:K1389 J1442:J1478 K1511:K1512 K1489:K1494 J1489 J1487 J1482:J1484"/>
    <dataValidation type="list" allowBlank="1" showInputMessage="1" showErrorMessage="1" sqref="L1549:L1551 L1419:L1436 L1374:L1389 L1365:L1368 L1348:L1362 L1219:L1220 L1184:L1216 L1171:L1176 L1168 L1083:L1089 L1115:L1161 L1072 L1092 L1065 L853:L869 L795:L814 L775:L777 L1002:L1008 L1040:L1047 L1062 L550 L37 L35 L244 L1166 L1178 L1409:L1414 L1163 L1474 L1511:L1517 L1519">
      <formula1>[5]БД!A17:A19</formula1>
    </dataValidation>
    <dataValidation type="list" allowBlank="1" showInputMessage="1" showErrorMessage="1" sqref="L1552:L1554 L1527:L1548 L1437:L1473 L663:L708 L729:L774 L825 L577:L604 L574:L575 L571:L572 L566:L569 L564 L551:L562 L245:L549 L38:L243 L36 L11:L34 L1162 L1475:L1505 L1518 L1509">
      <formula1>[11]БД!A17:A19</formula1>
    </dataValidation>
    <dataValidation type="list" allowBlank="1" showInputMessage="1" showErrorMessage="1" sqref="C1552:C1554 C1527:C1546 C1437:C1505 C11:C34 C564 C780:C790 C664:C673 C680:C708 C577:C600 C574:C575 C571:C572 C566:C569 C551:C562 C245:C549 C38:C243 C36">
      <formula1>[11]БД!A25:A26</formula1>
    </dataValidation>
    <dataValidation type="list" allowBlank="1" showInputMessage="1" showErrorMessage="1" sqref="D1552:D1554 D1528:D1546 D1437:D1503 D231 D577:D600 D574:D575 D571:D572 D566:D569 D564 D551:D562 D354:D549 D38:D133 D36 D235 D237 D239 D241 D233 D195 D197 D199 D201 D203 D205 D207 D209 D211 D193 D135 D137 D139 D141 D143 D145 D147 D149:D169 D171 D173 D175 D177 D179 D181 D183 D185 D187 D189 D191 D213 D215 D217 D219 D221 D223 D225 D227 D229 D243 D245:D352 D11:D34">
      <formula1>[11]БД!A29:A31</formula1>
    </dataValidation>
    <dataValidation type="list" allowBlank="1" showInputMessage="1" showErrorMessage="1" sqref="L1510">
      <formula1>[6]БД!A17:A19</formula1>
    </dataValidation>
    <dataValidation type="list" allowBlank="1" showInputMessage="1" showErrorMessage="1" sqref="L1506:L1508 L605:L662">
      <formula1>[7]БД!A17:A19</formula1>
    </dataValidation>
    <dataValidation type="list" allowBlank="1" showInputMessage="1" showErrorMessage="1" sqref="C1526 C1164:C1165 C1369:C1373 C1179:C1181 C1048 C1052:C1053 C1038:C1039 C1032:C1034 C1020:C1022 C834:C852 C791:C794 C778:C779 C709:C717 C576 C570 C573 C563 C565 C1026:C1028 C1062:C1064 C1066:C1081 C1093:C1114 C872:C1001 C1170 C1217:C1218 C1221:C1364 C1415:C1418 C1520:C1522">
      <formula1>[4]БД!A25:A26</formula1>
    </dataValidation>
    <dataValidation type="list" allowBlank="1" showInputMessage="1" showErrorMessage="1" sqref="C1517:C1518 C1151 C1082:C1092 C825:C833 C729:C733 C1009 C853:C871 C1182:C1183">
      <formula1>[5]БД!A25:A26</formula1>
    </dataValidation>
    <dataValidation type="list" allowBlank="1" showInputMessage="1" showErrorMessage="1" sqref="L1526 L1369:L1373 L1179:L1183 L1164:L1165 L1066:L1071 L1063:L1064 L565 L834:L852 L791:L794 L778:L779 L709:L717 L576 L570 L573 L563 L1010:L1021 L1023:L1039 L1073:L1082 L1093:L1114 L870:L1001 L1169:L1170 L1217:L1218 L1221:L1347 L1363:L1364 L1415:L1418 L1520:L1522">
      <formula1>[4]БД!A17:A19</formula1>
    </dataValidation>
    <dataValidation type="list" allowBlank="1" showInputMessage="1" showErrorMessage="1" sqref="Q1526:Q1551 Q1409:Q1410 Q667:Q1389 Q460:Q592 Q594:Q665 Q11:Q405 Q407:Q458 Q1415:Q1493 Q1495:Q1522">
      <formula1>Месяц</formula1>
    </dataValidation>
    <dataValidation type="list" allowBlank="1" showInputMessage="1" sqref="K1508 J1360:K1360 J1162:K1162 J1005:K1005 J870:J871 K709:K717 K1007:K1008 J1008 K1023:K1024 J1024 J1065:K1066 K61">
      <formula1>атр</formula1>
    </dataValidation>
    <dataValidation allowBlank="1" showInputMessage="1" showErrorMessage="1" prompt="Характеристика на русском языке заполняется автоматически в соответствии с КТРУ" sqref="I1511:I1512 I1434:I1436 I1432 I1428:I1430 I1424:I1425 I1422 H1390:I1390 I1365:I1368 I1156:I1161 I1128:I1137 I1115:I1117 H982:H983 H873:H920 H947:H948 H953:H956 H973:H980 H966 H969 I565 I576 I847:I852 I562:I563 I796:I797 I802:I813 I800 I773:I774 I769 I746 I753 I725 H705 H671:I671 H669:I669 H583:I583 I585:I586 I602:I604 H706:I706 H779 I569:I574 I1040:I1042 H1083:H1085 H136:I136 H138:I138 H140:I140 H142:I142 H144:I144 H146:I146 H148:I148 I71 H115:I134 J476:K476 I419:I423 I425:I439 H412:I412 I463:I465 H419:H426 J478:K478 H409:I409 I477:I485 I495:I496 I517:I522 I514 I502 I504:I506 I528:I530 I542:I544 I549:I555 I1178 I1495"/>
    <dataValidation allowBlank="1" showInputMessage="1" showErrorMessage="1" prompt="Введите срок поставки" sqref="R1517:R1518 R1374:R1389 R1365:R1368 R1348:R1362 R1171 R1175:R1178 R354:R405 R1083:R1089 R1128:R1137 R1115:R1117 R1040:R1045 R853:R869 R825:R827 R796:R813 R729:R733 R1009 R1148:R1150 R243:R352 R235 R237 R239 R241 R233 R195 R197 R199 R201 R203 R205 R207 R209 R211 R193 R135 R137 R139 R141 R143 R145 R147 R149:R169 R171 R173 R175 R177 R179 R181 R183 R185 R187 R189 R191 R213 R215 R217 R219 R221 R223 R225 R227 R229 R231 R115:R133 T412 T407:T409 R502 R462:R467 R504:R506 R419:R422 R407:R412 R482 R1182:R1216 R1219:R1220 R1409:R1410 R1511:R1512"/>
    <dataValidation type="list" allowBlank="1" showInputMessage="1" showErrorMessage="1" sqref="M1506:M1508 M1374:M1390 M1184:M1216 M1175:M1177 M1166:M1171 M1101:M1104 M870:M871 M1002:M1005 M699:M701 M680:M681 M663 M665 M706:M717 M824 M828:M833 M1007:M1008 M1023:M1039 M1043:M1044 M1047 M1065:M1069 M1124:M1126 M1148:M1150 M236 M238 M240 M242 M194 M196 M198 M200 M202 M204 M206 M208 M210 M212 M134 M136 M138 M140 M142 M144 M146 M148 M13:M23 M170 M172 M174 M176 M178 M180 M182 M184 M186 M188 M190 M192 M214 M216 M218 M220 M222 M224 M226 M228 M230 M232 M244 M234 M1162:M1163 M1219:M1220">
      <formula1>ЕИ</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C1166">
      <formula1>[9]БД!A25:A26</formula1>
    </dataValidation>
    <dataValidation type="list" allowBlank="1" showInputMessage="1" showErrorMessage="1" sqref="L1167 L1177">
      <formula1>[9]БД!A17:A19</formula1>
    </dataValidation>
    <dataValidation type="list" allowBlank="1" showInputMessage="1" showErrorMessage="1" sqref="L1009 L1090:L1091 L1022 L1048:L1061">
      <formula1>[10]БД!A17:A19</formula1>
    </dataValidation>
    <dataValidation type="list" allowBlank="1" showInputMessage="1" showErrorMessage="1" sqref="L718:L728">
      <formula1>Способ</formula1>
    </dataValidation>
    <dataValidation type="list" allowBlank="1" showInputMessage="1" sqref="J709:J713 J1348:K1348 J1184:K1216 J1007 J715:J717 J1148:K1150">
      <formula1>иии</formula1>
    </dataValidation>
    <dataValidation type="decimal" operator="greaterThan" allowBlank="1" showInputMessage="1" showErrorMessage="1" errorTitle="Ошибка" error="Необходимо ввести число" prompt="Введите число" sqref="O1164:O1165 O1179:O1181 O1077:O1081 O1063:O1064 O565 O834:O850 O576 O570 O573 O563 O872:O1001 O1369:O1373">
      <formula1>0</formula1>
    </dataValidation>
    <dataValidation type="list" allowBlank="1" showInputMessage="1" showErrorMessage="1" sqref="D825:D826 D729:D733 D1009 D1083:D1089 D853:D869 D1182:D1183">
      <formula1>[5]БД!A29:A31</formula1>
    </dataValidation>
  </dataValidations>
  <hyperlinks>
    <hyperlink ref="E1544" r:id="rId1" display="http://test.enstru.kz/code_new.jsp?new=494219.000.000000"/>
    <hyperlink ref="E80" r:id="rId2" display="http://enstru.kz/code_new.jsp?&amp;t=вкладыш&amp;s=common&amp;p=10&amp;n=0&amp;S=222925%2E900&amp;N=Файл%20%2D%20вкладыш&amp;fc=1&amp;fg=1&amp;new=222925.900.000003"/>
    <hyperlink ref="E1459"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2019-04-26T10:40:04Z</dcterms:modified>
</cp:coreProperties>
</file>